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\\okldb\Datacenter\ระบบเอกสารของหอสมุด\หมวดที่ 5 บริหารงานบุคคล\portfolio\Aumporn\E-รายละเอียด\ปีงบ65-67-0920\Perpetual\PQeBookCentral81+1ti-2024\"/>
    </mc:Choice>
  </mc:AlternateContent>
  <xr:revisionPtr revIDLastSave="0" documentId="13_ncr:1_{EDD7D8AF-E8BD-4D6A-8D3F-E8004A1EFDA4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สำนักหอสมุดกลาง2ชื่อ" sheetId="3" r:id="rId1"/>
    <sheet name="ชลประทาน28ชื่อ" sheetId="1" r:id="rId2"/>
    <sheet name="คณะแพทย์53ชื่อ" sheetId="2" r:id="rId3"/>
  </sheets>
  <definedNames>
    <definedName name="_xlnm._FilterDatabase" localSheetId="2" hidden="1">คณะแพทย์53ชื่อ!$B$2:$B$55</definedName>
    <definedName name="_xlnm._FilterDatabase" localSheetId="1" hidden="1">ชลประทาน28ชื่อ!$B$3:$U$16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9" i="1"/>
  <c r="I28" i="1"/>
  <c r="I27" i="1"/>
  <c r="I26" i="1"/>
  <c r="I24" i="1"/>
  <c r="I21" i="1"/>
  <c r="I18" i="1"/>
  <c r="I16" i="1"/>
  <c r="I13" i="1"/>
  <c r="I12" i="1"/>
  <c r="I11" i="1"/>
  <c r="I10" i="1"/>
  <c r="I8" i="1"/>
  <c r="I7" i="1"/>
</calcChain>
</file>

<file path=xl/sharedStrings.xml><?xml version="1.0" encoding="utf-8"?>
<sst xmlns="http://schemas.openxmlformats.org/spreadsheetml/2006/main" count="386" uniqueCount="294">
  <si>
    <t>Title</t>
  </si>
  <si>
    <t>PrintIsbn</t>
  </si>
  <si>
    <t>EIsbn</t>
  </si>
  <si>
    <t>Publisher</t>
  </si>
  <si>
    <t>Imprint</t>
  </si>
  <si>
    <t>PublicationDate</t>
  </si>
  <si>
    <t>Date Added</t>
  </si>
  <si>
    <t>Title Edition</t>
  </si>
  <si>
    <t>Authors</t>
  </si>
  <si>
    <t>Subject</t>
  </si>
  <si>
    <t>Lcsh</t>
  </si>
  <si>
    <t>Full Record URL</t>
  </si>
  <si>
    <t>The Perioperative Medicine Consult Handbook</t>
  </si>
  <si>
    <t>9783030197032</t>
  </si>
  <si>
    <t>9783030197049</t>
  </si>
  <si>
    <t>Springer International Publishing AG</t>
  </si>
  <si>
    <t>Springer</t>
  </si>
  <si>
    <t>Jackson, Molly Blackley;Huang, Ronald;Kaplan, Elizabeth;Mookherjee, Somnath</t>
  </si>
  <si>
    <t>Medicine</t>
  </si>
  <si>
    <t>Therapeutics, Surgical-Handbooks, manuals, etc.</t>
  </si>
  <si>
    <t>https://ebookcentral.proquest.com/lib/swulib-ebooks/detail.action?docID=5979101</t>
  </si>
  <si>
    <t>20 Years of Guided Bone Regeneration in Implant Dentistry : Second Edition</t>
  </si>
  <si>
    <t>9780867154016</t>
  </si>
  <si>
    <t>9780867159974</t>
  </si>
  <si>
    <t>Quintessence Publishing Co</t>
  </si>
  <si>
    <t>Buser, Daniel</t>
  </si>
  <si>
    <t>Endosseous dental implants. ; Guided bone regeneration.</t>
  </si>
  <si>
    <t>https://ebookcentral.proquest.com/lib/swulib-ebooks/detail.action?docID=6013062</t>
  </si>
  <si>
    <t>Obstetric Anesthesia : A Case-Based and Visual Approach</t>
  </si>
  <si>
    <t>9783030264765</t>
  </si>
  <si>
    <t>9783030264789</t>
  </si>
  <si>
    <t>Archer, Thomas L.</t>
  </si>
  <si>
    <t>Anesthesia in obstetrics.</t>
  </si>
  <si>
    <t>https://ebookcentral.proquest.com/lib/swulib-ebooks/detail.action?docID=6119391</t>
  </si>
  <si>
    <t>Haemoglobinopathy Diagnosis</t>
  </si>
  <si>
    <t>9781119579953</t>
  </si>
  <si>
    <t>9781119579984</t>
  </si>
  <si>
    <t>John Wiley &amp; Sons, Incorporated</t>
  </si>
  <si>
    <t>Wiley-Blackwell</t>
  </si>
  <si>
    <t>Bain, Barbara J.</t>
  </si>
  <si>
    <t>Hemoglobinopathy-Diagnosis.</t>
  </si>
  <si>
    <t>https://ebookcentral.proquest.com/lib/swulib-ebooks/detail.action?docID=6119412</t>
  </si>
  <si>
    <t>Pediatric Otolaryngology : A Concise Guide to Pediatric Ear, Nose and Throat</t>
  </si>
  <si>
    <t>9781527543591</t>
  </si>
  <si>
    <t>9781527547599</t>
  </si>
  <si>
    <t>Cambridge Scholars Publisher</t>
  </si>
  <si>
    <t>Thompson, Jerome W.</t>
  </si>
  <si>
    <t>Pediatric otolaryngology.</t>
  </si>
  <si>
    <t>https://ebookcentral.proquest.com/lib/swulib-ebooks/detail.action?docID=6126622</t>
  </si>
  <si>
    <t>Advances in Audiology and Hearing Science : Volume 1: Clinical Protocols and Hearing Devices</t>
  </si>
  <si>
    <t>9781771888288</t>
  </si>
  <si>
    <t>9781000005639</t>
  </si>
  <si>
    <t>Apple Academic Press, Incorporated</t>
  </si>
  <si>
    <t>Hatzopoulos, Stavros</t>
  </si>
  <si>
    <t>Audiology. ; Hearing. ; Hearing disorders.</t>
  </si>
  <si>
    <t>https://ebookcentral.proquest.com/lib/swulib-ebooks/detail.action?docID=6224992</t>
  </si>
  <si>
    <t>Advances in Audiology and Hearing Science : Volume 2: Otoprotection, Regeneration, and Telemedicine</t>
  </si>
  <si>
    <t>9781771888295</t>
  </si>
  <si>
    <t>9781000005646</t>
  </si>
  <si>
    <t>https://ebookcentral.proquest.com/lib/swulib-ebooks/detail.action?docID=6225014</t>
  </si>
  <si>
    <t>Early-Age Orthodontic Treatment</t>
  </si>
  <si>
    <t>9780867155662</t>
  </si>
  <si>
    <t>9780867156324</t>
  </si>
  <si>
    <t>Bahreman, Aliakbar</t>
  </si>
  <si>
    <t>Malocclusion in children.</t>
  </si>
  <si>
    <t>https://ebookcentral.proquest.com/lib/swulib-ebooks/detail.action?docID=6274317</t>
  </si>
  <si>
    <t>Infection Management in Hematology</t>
  </si>
  <si>
    <t>9783030573164</t>
  </si>
  <si>
    <t>9783030573171</t>
  </si>
  <si>
    <t>Cornely, Oliver A.;Hoenigl, Martin</t>
  </si>
  <si>
    <t>Medicine; Pharmacy</t>
  </si>
  <si>
    <t>Bloodborne infections.</t>
  </si>
  <si>
    <t>https://ebookcentral.proquest.com/lib/swulib-ebooks/detail.action?docID=6381058</t>
  </si>
  <si>
    <t>Handbook of Pulmonary Rehabilitation</t>
  </si>
  <si>
    <t>9781536188127</t>
  </si>
  <si>
    <t>9781536189056</t>
  </si>
  <si>
    <t>Nova Science Publishers, Incorporated</t>
  </si>
  <si>
    <t>Postolache, Paraschiva</t>
  </si>
  <si>
    <t>Lungs-Diseases, Obstructive-Patients-Rehabilitation-Handbooks, manuals, etc.</t>
  </si>
  <si>
    <t>https://ebookcentral.proquest.com/lib/swulib-ebooks/detail.action?docID=6395679</t>
  </si>
  <si>
    <t>Office Based Anesthesia Complications : Prevention, Recognition and Management</t>
  </si>
  <si>
    <t>9783030614263</t>
  </si>
  <si>
    <t>9783030614270</t>
  </si>
  <si>
    <t>Bouloux, Gary F.</t>
  </si>
  <si>
    <t>Anesthesia-Complications.</t>
  </si>
  <si>
    <t>https://ebookcentral.proquest.com/lib/swulib-ebooks/detail.action?docID=6427442</t>
  </si>
  <si>
    <t>Pediatric Ophthalmology Surgery and Procedures : Tricks of the Trade</t>
  </si>
  <si>
    <t>9781684202287</t>
  </si>
  <si>
    <t>9781684202294</t>
  </si>
  <si>
    <t>Thieme Medical Publishers, Incorporated</t>
  </si>
  <si>
    <t>Yoo, Sylvia H.</t>
  </si>
  <si>
    <t>Pediatric ophthalmology. ; Eye-Surgery.</t>
  </si>
  <si>
    <t>https://ebookcentral.proquest.com/lib/swulib-ebooks/detail.action?docID=6432069</t>
  </si>
  <si>
    <t>Transfusion Medicine</t>
  </si>
  <si>
    <t>9781119599531</t>
  </si>
  <si>
    <t>9781119599555</t>
  </si>
  <si>
    <t>McCullough, Jeffrey</t>
  </si>
  <si>
    <t>Pharmacy; Medicine</t>
  </si>
  <si>
    <t>Blood banks-organization &amp; administration. ; Blood-Transfusion. ; Blood donors.</t>
  </si>
  <si>
    <t>https://ebookcentral.proquest.com/lib/swulib-ebooks/detail.action?docID=6516142</t>
  </si>
  <si>
    <t>No</t>
  </si>
  <si>
    <t>pISBN</t>
  </si>
  <si>
    <t>eISBN</t>
  </si>
  <si>
    <t>Author</t>
  </si>
  <si>
    <t>Year</t>
  </si>
  <si>
    <t>Stoelting's Anesthesia and Co-Existing Disease (6th Edition)</t>
  </si>
  <si>
    <t>Hines, Roberta L.</t>
  </si>
  <si>
    <t>Saunders</t>
  </si>
  <si>
    <t>Atlas of Regional Anesthesia (4th Edition)</t>
  </si>
  <si>
    <t>Brown, David L.</t>
  </si>
  <si>
    <t>Secrets : Dermatology Secrets Plus (4th Edition)</t>
  </si>
  <si>
    <t>Fitzpatrick, James E.</t>
  </si>
  <si>
    <t>Mosby</t>
  </si>
  <si>
    <t>Emergency Medicine 6E Diagnosis and Management (6th Edition)</t>
  </si>
  <si>
    <t>Brown, Anthony F T</t>
  </si>
  <si>
    <t>Hodder Education</t>
  </si>
  <si>
    <t>Illustrated Colour Text : Neuroantomy : An Illustrated Colour Text (4th Edition)</t>
  </si>
  <si>
    <t>Crossman, Alan R.</t>
  </si>
  <si>
    <t>Churchill Livingstone</t>
  </si>
  <si>
    <t>Zitelli and Davis' Atas of Pediatric Physical Diagnosis (6th Edition)</t>
  </si>
  <si>
    <t>Zitelli, Basil J.</t>
  </si>
  <si>
    <t>Berman's Pediatric Decision Making (5th Edition)</t>
  </si>
  <si>
    <t>Bajaj, Lalit</t>
  </si>
  <si>
    <t>Guyton Physiology : Guyton and Hall Physiology Review (2nd Edition)</t>
  </si>
  <si>
    <t>Hall, John E.</t>
  </si>
  <si>
    <t xml:space="preserve">Clinical Anatomy : Applied Anatomy for Students and Junior Doctors (12th Edition) </t>
  </si>
  <si>
    <t>Ellis, Harold</t>
  </si>
  <si>
    <t>Pain Management (2nd Edition)</t>
  </si>
  <si>
    <t>Waldman, Steven D.</t>
  </si>
  <si>
    <t>Wounds and Lacerations : Emergency Care and Closure (4th Edition)</t>
  </si>
  <si>
    <t>Trott, Alexander T.</t>
  </si>
  <si>
    <t xml:space="preserve">Clinical Biochemistry : An Illustrated Colour Text (4th Edition) </t>
  </si>
  <si>
    <t>Gaw, Allan</t>
  </si>
  <si>
    <t>Diagnostic Immunohistochemistry : Theranostic and Genomic Applications (3rd Edition)</t>
  </si>
  <si>
    <t>Dabbs, David J.</t>
  </si>
  <si>
    <t>Rapid Review : Rapid Review Physiology : With Student Consult Online Access (2nd Edition)</t>
  </si>
  <si>
    <t>Brown, Thomas A.</t>
  </si>
  <si>
    <t>Atlas of Sexually Transmitted Diseases and AIDS (4th Edition)</t>
  </si>
  <si>
    <t>Morse, Stephen A.</t>
  </si>
  <si>
    <t>A Saunders Title</t>
  </si>
  <si>
    <t>Atlas of Clinical Gross Anatomy (2nd Edition)</t>
  </si>
  <si>
    <t>Rapid Review : Rapid Review Pharmacology (3rd Edition)</t>
  </si>
  <si>
    <t>Pazdernik, Thomas L.</t>
  </si>
  <si>
    <t>Textbook of Adult Emergency Medicine (3rd Edition)</t>
  </si>
  <si>
    <t>Cameron, Peter</t>
  </si>
  <si>
    <t>Manual of High Risk Pregnancy and delivery (5th Edition)</t>
  </si>
  <si>
    <t>Gilbert, Elizabeth S.</t>
  </si>
  <si>
    <t>Tropical Infectious Diseases : Principles, Pathogens and Practice : Principles, Pathogens and Practice (3rd Edition)</t>
  </si>
  <si>
    <t>Guerrant, Richard L.</t>
  </si>
  <si>
    <t>Brochert's Crush Step 2 : The Ultimate USMLE Step 2 Review  (4th Edition)</t>
  </si>
  <si>
    <t>O'Connell, Theodore X.</t>
  </si>
  <si>
    <t>Reminiscence and Life Story Work : A Practice Guide  (4th Edition)</t>
  </si>
  <si>
    <t xml:space="preserve">Guibson, Faith </t>
  </si>
  <si>
    <t>Jessica Kingsley Publishers</t>
  </si>
  <si>
    <t>Pediatric Critical Care Premium  (4th Edition)</t>
  </si>
  <si>
    <t>Fuhrman, Bradley P.</t>
  </si>
  <si>
    <t>Examination Paediatrics  (4th Edition)</t>
  </si>
  <si>
    <t>Harris, Wayne</t>
  </si>
  <si>
    <t>A Churchill Livingstone Australia Title</t>
  </si>
  <si>
    <t>Anatomy for Diagnostic Imaging  (4th Edition)</t>
  </si>
  <si>
    <t>Ryan, Stephanie</t>
  </si>
  <si>
    <t>A Saunders Ltd. Title</t>
  </si>
  <si>
    <t>Tuberculosis and Nontuberculous Mycobacterial Infections  (6th Edition)</t>
  </si>
  <si>
    <t>Schlossberg, David</t>
  </si>
  <si>
    <t>ASM Press</t>
  </si>
  <si>
    <t xml:space="preserve">Rang and Dale's Pharmacology : with STUDEN CONSUL Online Access (7th Edition) </t>
  </si>
  <si>
    <t>Rang, Humphery P.</t>
  </si>
  <si>
    <t>Electrophysiological Disorders of the Heart (2nd Edition)</t>
  </si>
  <si>
    <t>Saksena, Sanjeev</t>
  </si>
  <si>
    <t>McDonald and Avery Dentistry for the Child and Adolescent (9th Edition)</t>
  </si>
  <si>
    <t>Dean, Jeffrey A.</t>
  </si>
  <si>
    <t>Textbook of Psychiatric Epidemiology (3rd Edition)</t>
  </si>
  <si>
    <t>Tsuang, Ming T.</t>
  </si>
  <si>
    <t>John Wiley &amp; Sons</t>
  </si>
  <si>
    <t>Youmans Neurological Surgery (6th Edition)</t>
  </si>
  <si>
    <t>Winn, H. Richard</t>
  </si>
  <si>
    <t>Atlas of General Surgical Techniques</t>
  </si>
  <si>
    <t>Townsend, Courtney M., Jr.</t>
  </si>
  <si>
    <t>Basic Surgical Techniques (6th Edition)</t>
  </si>
  <si>
    <t>Kirk, R. M.</t>
  </si>
  <si>
    <t>Basics of Anesthesia (6th Edition)</t>
  </si>
  <si>
    <t>Miller, Ronald D.</t>
  </si>
  <si>
    <t>Biological Psychiatry (3rd Edition)</t>
  </si>
  <si>
    <t>Trimble, Michael R.</t>
  </si>
  <si>
    <t>Wiley</t>
  </si>
  <si>
    <t>Clinical Ultrasound, Volumes 1 and 2 (3rd Edition)</t>
  </si>
  <si>
    <t>Allan, Paul L.</t>
  </si>
  <si>
    <t xml:space="preserve">A Churchill Livingstone </t>
  </si>
  <si>
    <t>Harper's Textbook Pediatric Dermatology (3rd Edition)</t>
  </si>
  <si>
    <t>Hoeger, Peter H.</t>
  </si>
  <si>
    <t>Imaging of Vertebral Trauma (3rd Edition)</t>
  </si>
  <si>
    <t>Daffiner, Richard H.</t>
  </si>
  <si>
    <t>Cambridge University</t>
  </si>
  <si>
    <t>Neurology : An Illustrated Colour Text (3rd Edition)</t>
  </si>
  <si>
    <t>Fuller, Geraint</t>
  </si>
  <si>
    <t>Abnormal and Clinical Psychology : An Introductory Textbook  (3rd Edition)</t>
  </si>
  <si>
    <t xml:space="preserve">Bennett, Paul </t>
  </si>
  <si>
    <t>Open University Press</t>
  </si>
  <si>
    <t>Clinical Orthopaedic Examination  (6th Edition)</t>
  </si>
  <si>
    <t>McRae, Ronald</t>
  </si>
  <si>
    <t>Mobile Medicine : Golden Hour : The Handbook of Advanced Pediatric Life Support (Mobile Medicine Series)  (3rd Edition)</t>
  </si>
  <si>
    <t>Nichols, David G.</t>
  </si>
  <si>
    <t>Pediatric Dermatology  (4th Edition)</t>
  </si>
  <si>
    <t>Schachner, Lawrence A.</t>
  </si>
  <si>
    <t>Rothman Simeone the Spine  (6th Edition)</t>
  </si>
  <si>
    <t>Herkowitz, Harry N.</t>
  </si>
  <si>
    <t>Secrets : USMLE Step 2 Secrets  (3rd Edition)</t>
  </si>
  <si>
    <t>Selecting Effective Treatments : A Comprehensive, Systematic Guide to Treating Mental Disorders  (4th Edition)</t>
  </si>
  <si>
    <t>Seligman, Linda</t>
  </si>
  <si>
    <t>Sherlock's Diseases of the Liver and Biliary System  (12th Edition)</t>
  </si>
  <si>
    <t>Dooley, James S.</t>
  </si>
  <si>
    <t>Surgical Critical Care and Emergency Surgery : Clinical Questions and Answers  (8th Edition)</t>
  </si>
  <si>
    <t>Moore, Forrest O.</t>
  </si>
  <si>
    <t>Therapy in Sleep Medicine : Expert Consult - Online and Print</t>
  </si>
  <si>
    <t>Barkoukis, Teri J.</t>
  </si>
  <si>
    <t>Essential ENT (2nd Edition)</t>
  </si>
  <si>
    <t>Corbridge, Rogan J.</t>
  </si>
  <si>
    <t>Tarascon Internal Medicine and Critical Care Pocketbook (5th Edition)</t>
  </si>
  <si>
    <t>Lederman, Robert</t>
  </si>
  <si>
    <t>Tarascon</t>
  </si>
  <si>
    <t>Differential Diagnosis of Common Complaints (6th Edition)</t>
  </si>
  <si>
    <t>Seller, Robert H.</t>
  </si>
  <si>
    <t>Evidence-Based Physical Diagnosis (3rd Edition)</t>
  </si>
  <si>
    <t>McGee, Steven</t>
  </si>
  <si>
    <t>รายชื่อที่จัดซื้อโดยห้องสมุดคณะแพทยศาสตร์ มหาวิทยาลัยศรีนครินทรวิโรฒ ในปี 2555 จำนวน 53 ชื่อ</t>
  </si>
  <si>
    <t>ISBN</t>
  </si>
  <si>
    <t>LINK</t>
  </si>
  <si>
    <t>Model</t>
  </si>
  <si>
    <t>Seismic Design and Analysis of Tanks</t>
  </si>
  <si>
    <t>Gian Michele Calvi ; Roberto Nascimbene</t>
  </si>
  <si>
    <t>Engineering ; Manufacturing ; Tanks-Design and construction</t>
  </si>
  <si>
    <t>https://ebookcentral.proquest.com/lib/swulib-ebooks/detail.action?docID=7205767</t>
  </si>
  <si>
    <t>รายชื่อที่จัดซื้อโดยศูนย์การแพทย์ปัญญานันทภิกขุ ชลประทาน (มหาวิทยาลัยศรีนครินทรวิโรฒ) ในปีงบประมาณ 2565 และปีงบประมาณ 2567 รวมจำนวน 28 รายการ</t>
  </si>
  <si>
    <t>ข้อมูล ณ กุมภาพันธ์ 2567</t>
  </si>
  <si>
    <t>Color Atlas of Head and Neck Surgery : A Step-By-Step Guide</t>
  </si>
  <si>
    <t>Dubey, Siba P.;Molumi, Charles P.;Swoboda, Herwig</t>
  </si>
  <si>
    <t>https://ebookcentral.proquest.com/lib/swulib-ebooks/detail.action?docID=6121695</t>
  </si>
  <si>
    <t>Core Topics in General and Emergency Surgery - E-Book : Companion to Specialist Surgical Practice</t>
  </si>
  <si>
    <t>Paterson, Hugh M.;Deans, Chris;Paterson-Brown, Simon;Garden, O. James</t>
  </si>
  <si>
    <t>Elsevier</t>
  </si>
  <si>
    <t>https://ebookcentral.proquest.com/lib/swulib-ebooks/detail.action?docID=30660973</t>
  </si>
  <si>
    <t>Emergency Psychiatry</t>
  </si>
  <si>
    <t>Thrasher, Tony</t>
  </si>
  <si>
    <t>Oxford University Press, Incorporated</t>
  </si>
  <si>
    <t>https://ebookcentral.proquest.com/lib/swulib-ebooks/detail.action?docID=7244685</t>
  </si>
  <si>
    <t>Endoscopy of the Spine : Principle and Practice</t>
  </si>
  <si>
    <t>Lui, Tun Hing</t>
  </si>
  <si>
    <t>https://ebookcentral.proquest.com/lib/swulib-ebooks/detail.action?docID=7179154</t>
  </si>
  <si>
    <t>Forensic Psychiatry</t>
  </si>
  <si>
    <t>Eastman, Nigel;Adshead, Gwen;Fox, Simone;Latham, Richard;Whyte, Seán;Williams, Hannah Kate</t>
  </si>
  <si>
    <t>https://ebookcentral.proquest.com/lib/swulib-ebooks/detail.action?docID=7250839</t>
  </si>
  <si>
    <t>Geriatric Psychiatry</t>
  </si>
  <si>
    <t>Agronin, Marc;Vahia, Ipsit</t>
  </si>
  <si>
    <t>https://ebookcentral.proquest.com/lib/swulib-ebooks/detail.action?docID=6996357</t>
  </si>
  <si>
    <t>Implants and Oral Rehabilitation of the Atrophic Maxilla : Advanced Techniques and Technologies</t>
  </si>
  <si>
    <t>Rinaldi, Marco</t>
  </si>
  <si>
    <t>https://ebookcentral.proquest.com/lib/swulib-ebooks/detail.action?docID=7209290</t>
  </si>
  <si>
    <t>Management of Snoring and Obstructive Sleep Apnea : A Practical Guide</t>
  </si>
  <si>
    <t>Deenadayal, D. S.;Bommakanti, Vyshanavi</t>
  </si>
  <si>
    <t>Springer Singapore Pte. Limited</t>
  </si>
  <si>
    <t>https://ebookcentral.proquest.com/lib/swulib-ebooks/detail.action?docID=6841113</t>
  </si>
  <si>
    <t>Oral Board Review for Oral and Maxillofacial Surgery</t>
  </si>
  <si>
    <t>Reti, Robert;Findlay, Damian</t>
  </si>
  <si>
    <t>https://ebookcentral.proquest.com/lib/swulib-ebooks/detail.action?docID=6420890</t>
  </si>
  <si>
    <t>Rehabilitation Through Pilates : A Guide to Recovery from Common Musculo-Skeletal Conditions</t>
  </si>
  <si>
    <t>Pearce, Karen;Sessa, Sarah</t>
  </si>
  <si>
    <t>Aeon Books</t>
  </si>
  <si>
    <t>https://ebookcentral.proquest.com/lib/swulib-ebooks/detail.action?docID=6985806</t>
  </si>
  <si>
    <t>The Surgery-First Orthognathic Approach : With Discussion of Occlusal Plane-Altering Orthognathic Surgery</t>
  </si>
  <si>
    <t>Choi, Jong-Woo;Lee, Jang Yeol</t>
  </si>
  <si>
    <t>https://ebookcentral.proquest.com/lib/swulib-ebooks/detail.action?docID=6460925</t>
  </si>
  <si>
    <t>The Wise Scalpel : Tips and Traps in Liver, Gallbladder and Pancreatic Surgery</t>
  </si>
  <si>
    <t>Sutherland, Francis;Ball, Chad G.</t>
  </si>
  <si>
    <t>TFM Publishing Limited</t>
  </si>
  <si>
    <t>https://ebookcentral.proquest.com/lib/swulib-ebooks/detail.action?docID=6896426</t>
  </si>
  <si>
    <t>Thyroid Disease : Challenges and Debates</t>
  </si>
  <si>
    <t>Sakr, Mahmoud F.</t>
  </si>
  <si>
    <t>https://ebookcentral.proquest.com/lib/swulib-ebooks/detail.action?docID=6274535</t>
  </si>
  <si>
    <t>Tongue Lesions : Diagnostic Challenges and Therapeutic Strategies</t>
  </si>
  <si>
    <t>https://ebookcentral.proquest.com/lib/swulib-ebooks/detail.action?docID=7077213</t>
  </si>
  <si>
    <t>Vocal Fold Injection</t>
  </si>
  <si>
    <t>Lee, Byung-Joo;Kwon, Tack-Kyun;Rosen, Clark A.</t>
  </si>
  <si>
    <t>https://ebookcentral.proquest.com/lib/swulib-ebooks/detail.action?docID=6721755</t>
  </si>
  <si>
    <t>ข้อมูล ณ มิถุนายน 2567</t>
  </si>
  <si>
    <t>รายชื่อที่จัดซื้อโดยสำนักหอสมุดกลาง มหาวิทยาลัยศรีนครินทรวิโรฒ ประจำปีงบประมาณ 2567 จำนวน 2 ชื่อ</t>
  </si>
  <si>
    <t>Discipline</t>
  </si>
  <si>
    <t>Science &amp; Technology</t>
  </si>
  <si>
    <t xml:space="preserve">1 USER/ Print/Save/Download 71 pages </t>
  </si>
  <si>
    <t>Telecommunication-Technological innovations. ; Telecommunication.</t>
  </si>
  <si>
    <t>Communication Technology Update and Fundamentals, 18th Edition</t>
  </si>
  <si>
    <t>August E Grant ; Jennifer H Meadows</t>
  </si>
  <si>
    <t>Technology Futures</t>
  </si>
  <si>
    <t>https://ebookcentral.proquest.com/lib/swulib-ebooks/detail.action?docID=6962371</t>
  </si>
  <si>
    <t xml:space="preserve">1 USER / Print/Save/Download 202 pages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</si>
</sst>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 applyAlignment="1">
      <alignment vertical="top"/>
    </xf>
    <xf numFmtId="0" fontId="0" fillId="0" borderId="2" xfId="0" applyFont="1" applyBorder="1" applyAlignment="1">
      <alignment horizontal="center" vertical="top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/>
    </xf>
    <xf numFmtId="1" fontId="0" fillId="0" borderId="2" xfId="0" applyNumberFormat="1" applyFont="1" applyBorder="1" applyAlignment="1">
      <alignment horizontal="left" vertical="top"/>
    </xf>
    <xf numFmtId="1" fontId="0" fillId="0" borderId="1" xfId="0" applyNumberFormat="1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vertical="top"/>
    </xf>
    <xf numFmtId="0" fontId="0" fillId="0" borderId="4" xfId="0" applyFont="1" applyBorder="1" applyAlignment="1">
      <alignment horizontal="center" vertical="top"/>
    </xf>
    <xf numFmtId="1" fontId="0" fillId="0" borderId="3" xfId="0" applyNumberFormat="1" applyFont="1" applyBorder="1" applyAlignment="1">
      <alignment horizontal="left" vertical="top"/>
    </xf>
    <xf numFmtId="1" fontId="0" fillId="0" borderId="4" xfId="0" applyNumberFormat="1" applyFont="1" applyBorder="1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1" fontId="0" fillId="0" borderId="0" xfId="0" applyNumberFormat="1" applyFont="1" applyBorder="1" applyAlignment="1">
      <alignment horizontal="left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/>
    <xf numFmtId="0" fontId="1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top"/>
    </xf>
    <xf numFmtId="1" fontId="1" fillId="2" borderId="2" xfId="0" applyNumberFormat="1" applyFont="1" applyFill="1" applyBorder="1" applyAlignment="1">
      <alignment horizontal="center" vertical="top"/>
    </xf>
    <xf numFmtId="1" fontId="1" fillId="2" borderId="1" xfId="0" applyNumberFormat="1" applyFont="1" applyFill="1" applyBorder="1" applyAlignment="1">
      <alignment horizontal="center" vertical="top"/>
    </xf>
    <xf numFmtId="0" fontId="3" fillId="0" borderId="1" xfId="0" applyFont="1" applyBorder="1"/>
    <xf numFmtId="1" fontId="3" fillId="0" borderId="1" xfId="0" applyNumberFormat="1" applyFont="1" applyBorder="1"/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bookcentral.proquest.com/lib/swulib-ebooks/detail.action?docID=6274317" TargetMode="External"/><Relationship Id="rId13" Type="http://schemas.openxmlformats.org/officeDocument/2006/relationships/hyperlink" Target="https://ebookcentral.proquest.com/lib/swulib-ebooks/detail.action?docID=6274317" TargetMode="External"/><Relationship Id="rId3" Type="http://schemas.openxmlformats.org/officeDocument/2006/relationships/hyperlink" Target="https://ebookcentral.proquest.com/lib/swulib-ebooks/detail.action?docID=6274317" TargetMode="External"/><Relationship Id="rId7" Type="http://schemas.openxmlformats.org/officeDocument/2006/relationships/hyperlink" Target="https://ebookcentral.proquest.com/lib/swulib-ebooks/detail.action?docID=6274317" TargetMode="External"/><Relationship Id="rId12" Type="http://schemas.openxmlformats.org/officeDocument/2006/relationships/hyperlink" Target="https://ebookcentral.proquest.com/lib/swulib-ebooks/detail.action?docID=6274317" TargetMode="External"/><Relationship Id="rId2" Type="http://schemas.openxmlformats.org/officeDocument/2006/relationships/hyperlink" Target="https://ebookcentral.proquest.com/lib/swulib-ebooks/detail.action?docID=6274317" TargetMode="External"/><Relationship Id="rId1" Type="http://schemas.openxmlformats.org/officeDocument/2006/relationships/hyperlink" Target="https://ebookcentral.proquest.com/lib/swulib-ebooks/detail.action?docID=6516142" TargetMode="External"/><Relationship Id="rId6" Type="http://schemas.openxmlformats.org/officeDocument/2006/relationships/hyperlink" Target="https://ebookcentral.proquest.com/lib/swulib-ebooks/detail.action?docID=6274317" TargetMode="External"/><Relationship Id="rId11" Type="http://schemas.openxmlformats.org/officeDocument/2006/relationships/hyperlink" Target="https://ebookcentral.proquest.com/lib/swulib-ebooks/detail.action?docID=6274317" TargetMode="External"/><Relationship Id="rId5" Type="http://schemas.openxmlformats.org/officeDocument/2006/relationships/hyperlink" Target="https://ebookcentral.proquest.com/lib/swulib-ebooks/detail.action?docID=6274317" TargetMode="External"/><Relationship Id="rId10" Type="http://schemas.openxmlformats.org/officeDocument/2006/relationships/hyperlink" Target="https://ebookcentral.proquest.com/lib/swulib-ebooks/detail.action?docID=6119391" TargetMode="External"/><Relationship Id="rId4" Type="http://schemas.openxmlformats.org/officeDocument/2006/relationships/hyperlink" Target="https://ebookcentral.proquest.com/lib/swulib-ebooks/detail.action?docID=6274317" TargetMode="External"/><Relationship Id="rId9" Type="http://schemas.openxmlformats.org/officeDocument/2006/relationships/hyperlink" Target="https://ebookcentral.proquest.com/lib/swulib-ebooks/detail.action?docID=6119412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68085-E8AB-474E-BFF1-6769B7ACD88E}">
  <dimension ref="A1:K8"/>
  <sheetViews>
    <sheetView tabSelected="1" workbookViewId="0">
      <selection activeCell="D14" sqref="D14"/>
    </sheetView>
  </sheetViews>
  <sheetFormatPr defaultRowHeight="15" x14ac:dyDescent="0.25"/>
  <cols>
    <col min="1" max="1" width="4.5703125" customWidth="1"/>
    <col min="2" max="2" width="20.42578125" customWidth="1"/>
    <col min="3" max="3" width="36.5703125" customWidth="1"/>
    <col min="4" max="4" width="47.28515625" customWidth="1"/>
    <col min="5" max="5" width="36.5703125" customWidth="1"/>
    <col min="6" max="6" width="13.7109375" style="39" customWidth="1"/>
    <col min="7" max="7" width="17" customWidth="1"/>
    <col min="8" max="9" width="16.7109375" customWidth="1"/>
    <col min="10" max="10" width="60.42578125" customWidth="1"/>
    <col min="11" max="11" width="39.7109375" customWidth="1"/>
  </cols>
  <sheetData>
    <row r="1" spans="1:11" s="33" customFormat="1" ht="18.75" x14ac:dyDescent="0.25">
      <c r="A1" s="31" t="s">
        <v>284</v>
      </c>
      <c r="B1" s="32"/>
      <c r="C1" s="32"/>
      <c r="D1" s="32"/>
      <c r="E1" s="32"/>
      <c r="F1" s="46"/>
      <c r="G1" s="32"/>
      <c r="H1" s="32"/>
      <c r="I1" s="32"/>
      <c r="J1" s="32"/>
    </row>
    <row r="2" spans="1:11" s="34" customFormat="1" x14ac:dyDescent="0.25">
      <c r="A2" s="34" t="s">
        <v>283</v>
      </c>
      <c r="F2" s="47"/>
    </row>
    <row r="4" spans="1:11" s="38" customFormat="1" ht="12.75" x14ac:dyDescent="0.2">
      <c r="A4" s="36" t="s">
        <v>100</v>
      </c>
      <c r="B4" s="37" t="s">
        <v>285</v>
      </c>
      <c r="C4" s="37" t="s">
        <v>9</v>
      </c>
      <c r="D4" s="37" t="s">
        <v>0</v>
      </c>
      <c r="E4" s="37" t="s">
        <v>103</v>
      </c>
      <c r="F4" s="37" t="s">
        <v>104</v>
      </c>
      <c r="G4" s="37" t="s">
        <v>3</v>
      </c>
      <c r="H4" s="37" t="s">
        <v>102</v>
      </c>
      <c r="I4" s="37" t="s">
        <v>225</v>
      </c>
      <c r="J4" s="37" t="s">
        <v>226</v>
      </c>
      <c r="K4" s="37" t="s">
        <v>227</v>
      </c>
    </row>
    <row r="5" spans="1:11" s="38" customFormat="1" ht="12.75" x14ac:dyDescent="0.2">
      <c r="A5" s="23">
        <v>1</v>
      </c>
      <c r="B5" s="44" t="s">
        <v>286</v>
      </c>
      <c r="C5" s="44" t="s">
        <v>230</v>
      </c>
      <c r="D5" s="48" t="s">
        <v>228</v>
      </c>
      <c r="E5" s="44" t="s">
        <v>229</v>
      </c>
      <c r="F5" s="23">
        <v>2023</v>
      </c>
      <c r="G5" s="44" t="s">
        <v>173</v>
      </c>
      <c r="H5" s="45">
        <v>9781119849834</v>
      </c>
      <c r="I5" s="45">
        <v>9781119849810</v>
      </c>
      <c r="J5" s="44" t="s">
        <v>231</v>
      </c>
      <c r="K5" s="44" t="s">
        <v>287</v>
      </c>
    </row>
    <row r="6" spans="1:11" s="38" customFormat="1" ht="12.75" x14ac:dyDescent="0.2">
      <c r="A6" s="23">
        <v>2</v>
      </c>
      <c r="B6" s="44" t="s">
        <v>286</v>
      </c>
      <c r="C6" s="44" t="s">
        <v>288</v>
      </c>
      <c r="D6" s="48" t="s">
        <v>289</v>
      </c>
      <c r="E6" s="44" t="s">
        <v>290</v>
      </c>
      <c r="F6" s="23">
        <v>2022</v>
      </c>
      <c r="G6" s="44" t="s">
        <v>291</v>
      </c>
      <c r="H6" s="45">
        <v>9781884154454</v>
      </c>
      <c r="I6" s="45">
        <v>9781884154447</v>
      </c>
      <c r="J6" s="44" t="s">
        <v>292</v>
      </c>
      <c r="K6" s="44" t="s">
        <v>293</v>
      </c>
    </row>
    <row r="7" spans="1:11" s="38" customFormat="1" ht="12.75" x14ac:dyDescent="0.2">
      <c r="F7" s="21"/>
    </row>
    <row r="8" spans="1:11" s="38" customFormat="1" ht="12.75" x14ac:dyDescent="0.2">
      <c r="F8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workbookViewId="0">
      <selection activeCell="A3" sqref="A3:T3"/>
    </sheetView>
  </sheetViews>
  <sheetFormatPr defaultColWidth="8.85546875" defaultRowHeight="12.75" x14ac:dyDescent="0.2"/>
  <cols>
    <col min="1" max="1" width="3.7109375" style="21" customWidth="1"/>
    <col min="2" max="2" width="48.7109375" style="19" customWidth="1"/>
    <col min="3" max="3" width="29.42578125" style="19" customWidth="1"/>
    <col min="4" max="4" width="15.85546875" style="21" customWidth="1"/>
    <col min="5" max="5" width="19.85546875" style="21" customWidth="1"/>
    <col min="6" max="6" width="16" style="21" customWidth="1"/>
    <col min="7" max="7" width="24.5703125" style="20" customWidth="1"/>
    <col min="8" max="8" width="17.85546875" style="19" customWidth="1"/>
    <col min="9" max="9" width="22" style="20" customWidth="1"/>
    <col min="10" max="11" width="8.85546875" style="19"/>
    <col min="12" max="12" width="28.28515625" style="19" customWidth="1"/>
    <col min="13" max="16384" width="8.85546875" style="19"/>
  </cols>
  <sheetData>
    <row r="1" spans="1:20" s="30" customFormat="1" ht="18.75" x14ac:dyDescent="0.3">
      <c r="A1" s="27" t="s">
        <v>232</v>
      </c>
      <c r="B1" s="28"/>
      <c r="C1" s="28"/>
      <c r="D1" s="29"/>
      <c r="E1" s="29"/>
      <c r="F1" s="29"/>
      <c r="G1" s="27"/>
      <c r="H1" s="28"/>
      <c r="I1" s="27"/>
      <c r="J1" s="28"/>
      <c r="K1" s="28"/>
      <c r="L1" s="28"/>
      <c r="M1" s="28"/>
      <c r="N1" s="28"/>
    </row>
    <row r="2" spans="1:20" x14ac:dyDescent="0.2">
      <c r="A2" s="20" t="s">
        <v>233</v>
      </c>
    </row>
    <row r="3" spans="1:20" x14ac:dyDescent="0.2">
      <c r="A3" s="37" t="s">
        <v>100</v>
      </c>
      <c r="B3" s="37" t="s">
        <v>0</v>
      </c>
      <c r="C3" s="37" t="s">
        <v>8</v>
      </c>
      <c r="D3" s="37" t="s">
        <v>5</v>
      </c>
      <c r="E3" s="37" t="s">
        <v>6</v>
      </c>
      <c r="F3" s="37" t="s">
        <v>7</v>
      </c>
      <c r="G3" s="37" t="s">
        <v>3</v>
      </c>
      <c r="H3" s="37" t="s">
        <v>4</v>
      </c>
      <c r="I3" s="37" t="s">
        <v>1</v>
      </c>
      <c r="J3" s="37" t="s">
        <v>2</v>
      </c>
      <c r="K3" s="37" t="s">
        <v>9</v>
      </c>
      <c r="L3" s="37" t="s">
        <v>10</v>
      </c>
      <c r="M3" s="40" t="s">
        <v>11</v>
      </c>
      <c r="N3" s="40"/>
      <c r="O3" s="40"/>
      <c r="P3" s="40"/>
      <c r="Q3" s="40"/>
      <c r="R3" s="40"/>
      <c r="S3" s="40"/>
      <c r="T3" s="40"/>
    </row>
    <row r="4" spans="1:20" x14ac:dyDescent="0.2">
      <c r="A4" s="23">
        <v>1</v>
      </c>
      <c r="B4" s="24" t="s">
        <v>21</v>
      </c>
      <c r="C4" s="24" t="s">
        <v>25</v>
      </c>
      <c r="D4" s="25">
        <v>43843</v>
      </c>
      <c r="E4" s="25">
        <v>43846</v>
      </c>
      <c r="F4" s="23">
        <v>2</v>
      </c>
      <c r="G4" s="26" t="s">
        <v>24</v>
      </c>
      <c r="H4" s="24" t="s">
        <v>24</v>
      </c>
      <c r="I4" s="26" t="s">
        <v>22</v>
      </c>
      <c r="J4" s="24" t="s">
        <v>23</v>
      </c>
      <c r="K4" s="24" t="s">
        <v>18</v>
      </c>
      <c r="L4" s="24" t="s">
        <v>26</v>
      </c>
      <c r="M4" s="24" t="s">
        <v>27</v>
      </c>
      <c r="N4" s="24"/>
      <c r="O4" s="24"/>
      <c r="P4" s="24"/>
      <c r="Q4" s="24"/>
      <c r="R4" s="24"/>
      <c r="S4" s="24"/>
      <c r="T4" s="24"/>
    </row>
    <row r="5" spans="1:20" x14ac:dyDescent="0.2">
      <c r="A5" s="23">
        <v>2</v>
      </c>
      <c r="B5" s="24" t="s">
        <v>49</v>
      </c>
      <c r="C5" s="24" t="s">
        <v>53</v>
      </c>
      <c r="D5" s="25">
        <v>43992</v>
      </c>
      <c r="E5" s="25">
        <v>43993</v>
      </c>
      <c r="F5" s="23"/>
      <c r="G5" s="26" t="s">
        <v>52</v>
      </c>
      <c r="H5" s="24" t="s">
        <v>52</v>
      </c>
      <c r="I5" s="26" t="s">
        <v>50</v>
      </c>
      <c r="J5" s="24" t="s">
        <v>51</v>
      </c>
      <c r="K5" s="24" t="s">
        <v>18</v>
      </c>
      <c r="L5" s="24" t="s">
        <v>54</v>
      </c>
      <c r="M5" s="24" t="s">
        <v>55</v>
      </c>
      <c r="N5" s="24"/>
      <c r="O5" s="24"/>
      <c r="P5" s="24"/>
      <c r="Q5" s="24"/>
      <c r="R5" s="24"/>
      <c r="S5" s="24"/>
      <c r="T5" s="24"/>
    </row>
    <row r="6" spans="1:20" x14ac:dyDescent="0.2">
      <c r="A6" s="23">
        <v>3</v>
      </c>
      <c r="B6" s="24" t="s">
        <v>56</v>
      </c>
      <c r="C6" s="24" t="s">
        <v>53</v>
      </c>
      <c r="D6" s="25">
        <v>43992</v>
      </c>
      <c r="E6" s="25">
        <v>43993</v>
      </c>
      <c r="F6" s="23"/>
      <c r="G6" s="26" t="s">
        <v>52</v>
      </c>
      <c r="H6" s="24" t="s">
        <v>52</v>
      </c>
      <c r="I6" s="26" t="s">
        <v>57</v>
      </c>
      <c r="J6" s="24" t="s">
        <v>58</v>
      </c>
      <c r="K6" s="24" t="s">
        <v>18</v>
      </c>
      <c r="L6" s="24" t="s">
        <v>54</v>
      </c>
      <c r="M6" s="24" t="s">
        <v>59</v>
      </c>
      <c r="N6" s="24"/>
      <c r="O6" s="24"/>
      <c r="P6" s="24"/>
      <c r="Q6" s="24"/>
      <c r="R6" s="24"/>
      <c r="S6" s="24"/>
      <c r="T6" s="24"/>
    </row>
    <row r="7" spans="1:20" x14ac:dyDescent="0.2">
      <c r="A7" s="23">
        <v>4</v>
      </c>
      <c r="B7" s="24" t="s">
        <v>234</v>
      </c>
      <c r="C7" s="24" t="s">
        <v>235</v>
      </c>
      <c r="D7" s="22"/>
      <c r="E7" s="22"/>
      <c r="F7" s="22"/>
      <c r="G7" s="26" t="s">
        <v>15</v>
      </c>
      <c r="H7" s="24"/>
      <c r="I7" s="26" t="str">
        <f>"9783030298081"</f>
        <v>9783030298081</v>
      </c>
      <c r="J7" s="24"/>
      <c r="K7" s="24"/>
      <c r="L7" s="24"/>
      <c r="M7" s="24" t="s">
        <v>236</v>
      </c>
      <c r="N7" s="24"/>
      <c r="O7" s="24"/>
      <c r="P7" s="24"/>
      <c r="Q7" s="24"/>
      <c r="R7" s="24"/>
      <c r="S7" s="24"/>
      <c r="T7" s="24"/>
    </row>
    <row r="8" spans="1:20" x14ac:dyDescent="0.2">
      <c r="A8" s="23">
        <v>5</v>
      </c>
      <c r="B8" s="24" t="s">
        <v>237</v>
      </c>
      <c r="C8" s="24" t="s">
        <v>238</v>
      </c>
      <c r="D8" s="23"/>
      <c r="E8" s="23"/>
      <c r="F8" s="23"/>
      <c r="G8" s="26" t="s">
        <v>239</v>
      </c>
      <c r="H8" s="24"/>
      <c r="I8" s="26" t="str">
        <f>"9780702084744"</f>
        <v>9780702084744</v>
      </c>
      <c r="J8" s="24"/>
      <c r="K8" s="24"/>
      <c r="L8" s="24"/>
      <c r="M8" s="24" t="s">
        <v>240</v>
      </c>
      <c r="N8" s="24"/>
      <c r="O8" s="24"/>
      <c r="P8" s="24"/>
      <c r="Q8" s="24"/>
      <c r="R8" s="24"/>
      <c r="S8" s="24"/>
      <c r="T8" s="24"/>
    </row>
    <row r="9" spans="1:20" x14ac:dyDescent="0.2">
      <c r="A9" s="23">
        <v>6</v>
      </c>
      <c r="B9" s="24" t="s">
        <v>60</v>
      </c>
      <c r="C9" s="24" t="s">
        <v>63</v>
      </c>
      <c r="D9" s="25">
        <v>44041</v>
      </c>
      <c r="E9" s="25">
        <v>44045</v>
      </c>
      <c r="F9" s="23"/>
      <c r="G9" s="26" t="s">
        <v>24</v>
      </c>
      <c r="H9" s="24" t="s">
        <v>24</v>
      </c>
      <c r="I9" s="26" t="s">
        <v>61</v>
      </c>
      <c r="J9" s="24" t="s">
        <v>62</v>
      </c>
      <c r="K9" s="24" t="s">
        <v>18</v>
      </c>
      <c r="L9" s="24" t="s">
        <v>64</v>
      </c>
      <c r="M9" s="24" t="s">
        <v>65</v>
      </c>
      <c r="N9" s="24"/>
      <c r="O9" s="24"/>
      <c r="P9" s="24"/>
      <c r="Q9" s="24"/>
      <c r="R9" s="24"/>
      <c r="S9" s="24"/>
      <c r="T9" s="24"/>
    </row>
    <row r="10" spans="1:20" x14ac:dyDescent="0.2">
      <c r="A10" s="23">
        <v>7</v>
      </c>
      <c r="B10" s="24" t="s">
        <v>241</v>
      </c>
      <c r="C10" s="24" t="s">
        <v>242</v>
      </c>
      <c r="D10" s="23"/>
      <c r="E10" s="23"/>
      <c r="F10" s="23"/>
      <c r="G10" s="26" t="s">
        <v>243</v>
      </c>
      <c r="H10" s="24"/>
      <c r="I10" s="26" t="str">
        <f>"9780197624005"</f>
        <v>9780197624005</v>
      </c>
      <c r="J10" s="24"/>
      <c r="K10" s="24"/>
      <c r="L10" s="24"/>
      <c r="M10" s="24" t="s">
        <v>244</v>
      </c>
      <c r="N10" s="24"/>
      <c r="O10" s="24"/>
      <c r="P10" s="24"/>
      <c r="Q10" s="24"/>
      <c r="R10" s="24"/>
      <c r="S10" s="24"/>
      <c r="T10" s="24"/>
    </row>
    <row r="11" spans="1:20" x14ac:dyDescent="0.2">
      <c r="A11" s="23">
        <v>8</v>
      </c>
      <c r="B11" s="24" t="s">
        <v>245</v>
      </c>
      <c r="C11" s="24" t="s">
        <v>246</v>
      </c>
      <c r="D11" s="23"/>
      <c r="E11" s="23"/>
      <c r="F11" s="23"/>
      <c r="G11" s="26" t="s">
        <v>16</v>
      </c>
      <c r="H11" s="24"/>
      <c r="I11" s="26" t="str">
        <f>"9789811977602"</f>
        <v>9789811977602</v>
      </c>
      <c r="J11" s="24"/>
      <c r="K11" s="24"/>
      <c r="L11" s="24"/>
      <c r="M11" s="24" t="s">
        <v>247</v>
      </c>
      <c r="N11" s="24"/>
      <c r="O11" s="24"/>
      <c r="P11" s="24"/>
      <c r="Q11" s="24"/>
      <c r="R11" s="24"/>
      <c r="S11" s="24"/>
      <c r="T11" s="24"/>
    </row>
    <row r="12" spans="1:20" x14ac:dyDescent="0.2">
      <c r="A12" s="23">
        <v>9</v>
      </c>
      <c r="B12" s="24" t="s">
        <v>248</v>
      </c>
      <c r="C12" s="24" t="s">
        <v>249</v>
      </c>
      <c r="D12" s="23"/>
      <c r="E12" s="23"/>
      <c r="F12" s="23"/>
      <c r="G12" s="26" t="s">
        <v>243</v>
      </c>
      <c r="H12" s="24"/>
      <c r="I12" s="26" t="str">
        <f>"9780198825586"</f>
        <v>9780198825586</v>
      </c>
      <c r="J12" s="24"/>
      <c r="K12" s="24"/>
      <c r="L12" s="24"/>
      <c r="M12" s="24" t="s">
        <v>250</v>
      </c>
      <c r="N12" s="24"/>
      <c r="O12" s="24"/>
      <c r="P12" s="24"/>
      <c r="Q12" s="24"/>
      <c r="R12" s="24"/>
      <c r="S12" s="24"/>
      <c r="T12" s="24"/>
    </row>
    <row r="13" spans="1:20" x14ac:dyDescent="0.2">
      <c r="A13" s="23">
        <v>10</v>
      </c>
      <c r="B13" s="24" t="s">
        <v>251</v>
      </c>
      <c r="C13" s="24" t="s">
        <v>252</v>
      </c>
      <c r="D13" s="23"/>
      <c r="E13" s="23"/>
      <c r="F13" s="23"/>
      <c r="G13" s="26" t="s">
        <v>243</v>
      </c>
      <c r="H13" s="24"/>
      <c r="I13" s="26" t="str">
        <f>"9780197521670"</f>
        <v>9780197521670</v>
      </c>
      <c r="J13" s="24"/>
      <c r="K13" s="24"/>
      <c r="L13" s="24"/>
      <c r="M13" s="24" t="s">
        <v>253</v>
      </c>
      <c r="N13" s="24"/>
      <c r="O13" s="24"/>
      <c r="P13" s="24"/>
      <c r="Q13" s="24"/>
      <c r="R13" s="24"/>
      <c r="S13" s="24"/>
      <c r="T13" s="24"/>
    </row>
    <row r="14" spans="1:20" x14ac:dyDescent="0.2">
      <c r="A14" s="23">
        <v>11</v>
      </c>
      <c r="B14" s="24" t="s">
        <v>34</v>
      </c>
      <c r="C14" s="24" t="s">
        <v>39</v>
      </c>
      <c r="D14" s="25">
        <v>43955</v>
      </c>
      <c r="E14" s="25">
        <v>43886</v>
      </c>
      <c r="F14" s="23">
        <v>3</v>
      </c>
      <c r="G14" s="26" t="s">
        <v>37</v>
      </c>
      <c r="H14" s="24" t="s">
        <v>38</v>
      </c>
      <c r="I14" s="26" t="s">
        <v>35</v>
      </c>
      <c r="J14" s="24" t="s">
        <v>36</v>
      </c>
      <c r="K14" s="24" t="s">
        <v>18</v>
      </c>
      <c r="L14" s="24" t="s">
        <v>40</v>
      </c>
      <c r="M14" s="24" t="s">
        <v>41</v>
      </c>
      <c r="N14" s="24"/>
      <c r="O14" s="24"/>
      <c r="P14" s="24"/>
      <c r="Q14" s="24"/>
      <c r="R14" s="24"/>
      <c r="S14" s="24"/>
      <c r="T14" s="24"/>
    </row>
    <row r="15" spans="1:20" x14ac:dyDescent="0.2">
      <c r="A15" s="23">
        <v>12</v>
      </c>
      <c r="B15" s="24" t="s">
        <v>73</v>
      </c>
      <c r="C15" s="24" t="s">
        <v>77</v>
      </c>
      <c r="D15" s="25">
        <v>44239</v>
      </c>
      <c r="E15" s="25">
        <v>44149</v>
      </c>
      <c r="F15" s="23"/>
      <c r="G15" s="26" t="s">
        <v>76</v>
      </c>
      <c r="H15" s="24" t="s">
        <v>76</v>
      </c>
      <c r="I15" s="26" t="s">
        <v>74</v>
      </c>
      <c r="J15" s="24" t="s">
        <v>75</v>
      </c>
      <c r="K15" s="24" t="s">
        <v>18</v>
      </c>
      <c r="L15" s="24" t="s">
        <v>78</v>
      </c>
      <c r="M15" s="24" t="s">
        <v>79</v>
      </c>
      <c r="N15" s="24"/>
      <c r="O15" s="24"/>
      <c r="P15" s="24"/>
      <c r="Q15" s="24"/>
      <c r="R15" s="24"/>
      <c r="S15" s="24"/>
      <c r="T15" s="24"/>
    </row>
    <row r="16" spans="1:20" x14ac:dyDescent="0.2">
      <c r="A16" s="23">
        <v>13</v>
      </c>
      <c r="B16" s="24" t="s">
        <v>254</v>
      </c>
      <c r="C16" s="24" t="s">
        <v>255</v>
      </c>
      <c r="D16" s="23"/>
      <c r="E16" s="23"/>
      <c r="F16" s="23"/>
      <c r="G16" s="26" t="s">
        <v>15</v>
      </c>
      <c r="H16" s="24"/>
      <c r="I16" s="26" t="str">
        <f>"9783031127540"</f>
        <v>9783031127540</v>
      </c>
      <c r="J16" s="24"/>
      <c r="K16" s="24"/>
      <c r="L16" s="24"/>
      <c r="M16" s="24" t="s">
        <v>256</v>
      </c>
      <c r="N16" s="24"/>
      <c r="O16" s="24"/>
      <c r="P16" s="24"/>
      <c r="Q16" s="24"/>
      <c r="R16" s="24"/>
      <c r="S16" s="24"/>
      <c r="T16" s="24"/>
    </row>
    <row r="17" spans="1:20" x14ac:dyDescent="0.2">
      <c r="A17" s="23">
        <v>14</v>
      </c>
      <c r="B17" s="24" t="s">
        <v>66</v>
      </c>
      <c r="C17" s="24" t="s">
        <v>69</v>
      </c>
      <c r="D17" s="25">
        <v>44126</v>
      </c>
      <c r="E17" s="25">
        <v>44134</v>
      </c>
      <c r="F17" s="23"/>
      <c r="G17" s="26" t="s">
        <v>15</v>
      </c>
      <c r="H17" s="24" t="s">
        <v>16</v>
      </c>
      <c r="I17" s="26" t="s">
        <v>67</v>
      </c>
      <c r="J17" s="24" t="s">
        <v>68</v>
      </c>
      <c r="K17" s="24" t="s">
        <v>70</v>
      </c>
      <c r="L17" s="24" t="s">
        <v>71</v>
      </c>
      <c r="M17" s="24" t="s">
        <v>72</v>
      </c>
      <c r="N17" s="24"/>
      <c r="O17" s="24"/>
      <c r="P17" s="24"/>
      <c r="Q17" s="24"/>
      <c r="R17" s="24"/>
      <c r="S17" s="24"/>
      <c r="T17" s="24"/>
    </row>
    <row r="18" spans="1:20" x14ac:dyDescent="0.2">
      <c r="A18" s="23">
        <v>15</v>
      </c>
      <c r="B18" s="24" t="s">
        <v>257</v>
      </c>
      <c r="C18" s="24" t="s">
        <v>258</v>
      </c>
      <c r="D18" s="23"/>
      <c r="E18" s="23"/>
      <c r="F18" s="23"/>
      <c r="G18" s="26" t="s">
        <v>259</v>
      </c>
      <c r="H18" s="24"/>
      <c r="I18" s="26" t="str">
        <f>"9789811666193"</f>
        <v>9789811666193</v>
      </c>
      <c r="J18" s="24"/>
      <c r="K18" s="24"/>
      <c r="L18" s="24"/>
      <c r="M18" s="24" t="s">
        <v>260</v>
      </c>
      <c r="N18" s="24"/>
      <c r="O18" s="24"/>
      <c r="P18" s="24"/>
      <c r="Q18" s="24"/>
      <c r="R18" s="24"/>
      <c r="S18" s="24"/>
      <c r="T18" s="24"/>
    </row>
    <row r="19" spans="1:20" x14ac:dyDescent="0.2">
      <c r="A19" s="23">
        <v>16</v>
      </c>
      <c r="B19" s="24" t="s">
        <v>28</v>
      </c>
      <c r="C19" s="24" t="s">
        <v>31</v>
      </c>
      <c r="D19" s="25">
        <v>43882</v>
      </c>
      <c r="E19" s="25">
        <v>43886</v>
      </c>
      <c r="F19" s="23"/>
      <c r="G19" s="26" t="s">
        <v>15</v>
      </c>
      <c r="H19" s="24" t="s">
        <v>16</v>
      </c>
      <c r="I19" s="26" t="s">
        <v>29</v>
      </c>
      <c r="J19" s="24" t="s">
        <v>30</v>
      </c>
      <c r="K19" s="24" t="s">
        <v>18</v>
      </c>
      <c r="L19" s="24" t="s">
        <v>32</v>
      </c>
      <c r="M19" s="24" t="s">
        <v>33</v>
      </c>
      <c r="N19" s="24"/>
      <c r="O19" s="24"/>
      <c r="P19" s="24"/>
      <c r="Q19" s="24"/>
      <c r="R19" s="24"/>
      <c r="S19" s="24"/>
      <c r="T19" s="24"/>
    </row>
    <row r="20" spans="1:20" x14ac:dyDescent="0.2">
      <c r="A20" s="23">
        <v>17</v>
      </c>
      <c r="B20" s="24" t="s">
        <v>80</v>
      </c>
      <c r="C20" s="24" t="s">
        <v>83</v>
      </c>
      <c r="D20" s="25">
        <v>44183</v>
      </c>
      <c r="E20" s="25">
        <v>44184</v>
      </c>
      <c r="F20" s="23"/>
      <c r="G20" s="26" t="s">
        <v>15</v>
      </c>
      <c r="H20" s="24" t="s">
        <v>16</v>
      </c>
      <c r="I20" s="26" t="s">
        <v>81</v>
      </c>
      <c r="J20" s="24" t="s">
        <v>82</v>
      </c>
      <c r="K20" s="24" t="s">
        <v>18</v>
      </c>
      <c r="L20" s="24" t="s">
        <v>84</v>
      </c>
      <c r="M20" s="24" t="s">
        <v>85</v>
      </c>
      <c r="N20" s="24"/>
      <c r="O20" s="24"/>
      <c r="P20" s="24"/>
      <c r="Q20" s="24"/>
      <c r="R20" s="24"/>
      <c r="S20" s="24"/>
      <c r="T20" s="24"/>
    </row>
    <row r="21" spans="1:20" x14ac:dyDescent="0.2">
      <c r="A21" s="23">
        <v>18</v>
      </c>
      <c r="B21" s="24" t="s">
        <v>261</v>
      </c>
      <c r="C21" s="24" t="s">
        <v>262</v>
      </c>
      <c r="D21" s="23"/>
      <c r="E21" s="23"/>
      <c r="F21" s="23"/>
      <c r="G21" s="26" t="s">
        <v>15</v>
      </c>
      <c r="H21" s="24"/>
      <c r="I21" s="26" t="str">
        <f>"9783030488796"</f>
        <v>9783030488796</v>
      </c>
      <c r="J21" s="24"/>
      <c r="K21" s="24"/>
      <c r="L21" s="24"/>
      <c r="M21" s="24" t="s">
        <v>263</v>
      </c>
      <c r="N21" s="24"/>
      <c r="O21" s="24"/>
      <c r="P21" s="24"/>
      <c r="Q21" s="24"/>
      <c r="R21" s="24"/>
      <c r="S21" s="24"/>
      <c r="T21" s="24"/>
    </row>
    <row r="22" spans="1:20" x14ac:dyDescent="0.2">
      <c r="A22" s="23">
        <v>19</v>
      </c>
      <c r="B22" s="24" t="s">
        <v>86</v>
      </c>
      <c r="C22" s="24" t="s">
        <v>90</v>
      </c>
      <c r="D22" s="25">
        <v>44193</v>
      </c>
      <c r="E22" s="25">
        <v>44187</v>
      </c>
      <c r="F22" s="23"/>
      <c r="G22" s="26" t="s">
        <v>89</v>
      </c>
      <c r="H22" s="24" t="s">
        <v>89</v>
      </c>
      <c r="I22" s="26" t="s">
        <v>87</v>
      </c>
      <c r="J22" s="24" t="s">
        <v>88</v>
      </c>
      <c r="K22" s="24" t="s">
        <v>18</v>
      </c>
      <c r="L22" s="24" t="s">
        <v>91</v>
      </c>
      <c r="M22" s="24" t="s">
        <v>92</v>
      </c>
      <c r="N22" s="24"/>
      <c r="O22" s="24"/>
      <c r="P22" s="24"/>
      <c r="Q22" s="24"/>
      <c r="R22" s="24"/>
      <c r="S22" s="24"/>
      <c r="T22" s="24"/>
    </row>
    <row r="23" spans="1:20" x14ac:dyDescent="0.2">
      <c r="A23" s="23">
        <v>20</v>
      </c>
      <c r="B23" s="24" t="s">
        <v>42</v>
      </c>
      <c r="C23" s="24" t="s">
        <v>46</v>
      </c>
      <c r="D23" s="25">
        <v>43901</v>
      </c>
      <c r="E23" s="25">
        <v>43894</v>
      </c>
      <c r="F23" s="23"/>
      <c r="G23" s="26" t="s">
        <v>45</v>
      </c>
      <c r="H23" s="24" t="s">
        <v>45</v>
      </c>
      <c r="I23" s="26" t="s">
        <v>43</v>
      </c>
      <c r="J23" s="24" t="s">
        <v>44</v>
      </c>
      <c r="K23" s="24" t="s">
        <v>18</v>
      </c>
      <c r="L23" s="24" t="s">
        <v>47</v>
      </c>
      <c r="M23" s="24" t="s">
        <v>48</v>
      </c>
      <c r="N23" s="24"/>
      <c r="O23" s="24"/>
      <c r="P23" s="24"/>
      <c r="Q23" s="24"/>
      <c r="R23" s="24"/>
      <c r="S23" s="24"/>
      <c r="T23" s="24"/>
    </row>
    <row r="24" spans="1:20" x14ac:dyDescent="0.2">
      <c r="A24" s="23">
        <v>21</v>
      </c>
      <c r="B24" s="24" t="s">
        <v>264</v>
      </c>
      <c r="C24" s="24" t="s">
        <v>265</v>
      </c>
      <c r="D24" s="23"/>
      <c r="E24" s="23"/>
      <c r="F24" s="23"/>
      <c r="G24" s="26" t="s">
        <v>266</v>
      </c>
      <c r="H24" s="24"/>
      <c r="I24" s="26" t="str">
        <f>"9781801520027"</f>
        <v>9781801520027</v>
      </c>
      <c r="J24" s="24"/>
      <c r="K24" s="24"/>
      <c r="L24" s="24"/>
      <c r="M24" s="24" t="s">
        <v>267</v>
      </c>
      <c r="N24" s="24"/>
      <c r="O24" s="24"/>
      <c r="P24" s="24"/>
      <c r="Q24" s="24"/>
      <c r="R24" s="24"/>
      <c r="S24" s="24"/>
      <c r="T24" s="24"/>
    </row>
    <row r="25" spans="1:20" x14ac:dyDescent="0.2">
      <c r="A25" s="23">
        <v>22</v>
      </c>
      <c r="B25" s="24" t="s">
        <v>12</v>
      </c>
      <c r="C25" s="24" t="s">
        <v>17</v>
      </c>
      <c r="D25" s="25">
        <v>43791</v>
      </c>
      <c r="E25" s="25">
        <v>43786</v>
      </c>
      <c r="F25" s="23">
        <v>3</v>
      </c>
      <c r="G25" s="26" t="s">
        <v>15</v>
      </c>
      <c r="H25" s="24" t="s">
        <v>16</v>
      </c>
      <c r="I25" s="26" t="s">
        <v>13</v>
      </c>
      <c r="J25" s="24" t="s">
        <v>14</v>
      </c>
      <c r="K25" s="24" t="s">
        <v>18</v>
      </c>
      <c r="L25" s="24" t="s">
        <v>19</v>
      </c>
      <c r="M25" s="24" t="s">
        <v>20</v>
      </c>
      <c r="N25" s="24"/>
      <c r="O25" s="24"/>
      <c r="P25" s="24"/>
      <c r="Q25" s="24"/>
      <c r="R25" s="24"/>
      <c r="S25" s="24"/>
      <c r="T25" s="24"/>
    </row>
    <row r="26" spans="1:20" x14ac:dyDescent="0.2">
      <c r="A26" s="23">
        <v>23</v>
      </c>
      <c r="B26" s="24" t="s">
        <v>268</v>
      </c>
      <c r="C26" s="24" t="s">
        <v>269</v>
      </c>
      <c r="D26" s="23"/>
      <c r="E26" s="23"/>
      <c r="F26" s="23"/>
      <c r="G26" s="26" t="s">
        <v>259</v>
      </c>
      <c r="H26" s="24"/>
      <c r="I26" s="26" t="str">
        <f>"9789811575402"</f>
        <v>9789811575402</v>
      </c>
      <c r="J26" s="24"/>
      <c r="K26" s="24"/>
      <c r="L26" s="24"/>
      <c r="M26" s="24" t="s">
        <v>270</v>
      </c>
      <c r="N26" s="24"/>
      <c r="O26" s="24"/>
      <c r="P26" s="24"/>
      <c r="Q26" s="24"/>
      <c r="R26" s="24"/>
      <c r="S26" s="24"/>
      <c r="T26" s="24"/>
    </row>
    <row r="27" spans="1:20" x14ac:dyDescent="0.2">
      <c r="A27" s="23">
        <v>24</v>
      </c>
      <c r="B27" s="24" t="s">
        <v>271</v>
      </c>
      <c r="C27" s="24" t="s">
        <v>272</v>
      </c>
      <c r="D27" s="23"/>
      <c r="E27" s="23"/>
      <c r="F27" s="23"/>
      <c r="G27" s="26" t="s">
        <v>273</v>
      </c>
      <c r="H27" s="24"/>
      <c r="I27" s="26" t="str">
        <f>"9781913755126"</f>
        <v>9781913755126</v>
      </c>
      <c r="J27" s="24"/>
      <c r="K27" s="24"/>
      <c r="L27" s="24"/>
      <c r="M27" s="24" t="s">
        <v>274</v>
      </c>
      <c r="N27" s="24"/>
      <c r="O27" s="24"/>
      <c r="P27" s="24"/>
      <c r="Q27" s="24"/>
      <c r="R27" s="24"/>
      <c r="S27" s="24"/>
      <c r="T27" s="24"/>
    </row>
    <row r="28" spans="1:20" x14ac:dyDescent="0.2">
      <c r="A28" s="23">
        <v>25</v>
      </c>
      <c r="B28" s="24" t="s">
        <v>275</v>
      </c>
      <c r="C28" s="24" t="s">
        <v>276</v>
      </c>
      <c r="D28" s="23"/>
      <c r="E28" s="23"/>
      <c r="F28" s="23"/>
      <c r="G28" s="26" t="s">
        <v>15</v>
      </c>
      <c r="H28" s="24"/>
      <c r="I28" s="26" t="str">
        <f>"9783030487744"</f>
        <v>9783030487744</v>
      </c>
      <c r="J28" s="24"/>
      <c r="K28" s="24"/>
      <c r="L28" s="24"/>
      <c r="M28" s="24" t="s">
        <v>277</v>
      </c>
      <c r="N28" s="24"/>
      <c r="O28" s="24"/>
      <c r="P28" s="24"/>
      <c r="Q28" s="24"/>
      <c r="R28" s="24"/>
      <c r="S28" s="24"/>
      <c r="T28" s="24"/>
    </row>
    <row r="29" spans="1:20" x14ac:dyDescent="0.2">
      <c r="A29" s="23">
        <v>26</v>
      </c>
      <c r="B29" s="24" t="s">
        <v>278</v>
      </c>
      <c r="C29" s="24" t="s">
        <v>276</v>
      </c>
      <c r="D29" s="23"/>
      <c r="E29" s="23"/>
      <c r="F29" s="23"/>
      <c r="G29" s="26" t="s">
        <v>15</v>
      </c>
      <c r="H29" s="24"/>
      <c r="I29" s="26" t="str">
        <f>"9783031081972"</f>
        <v>9783031081972</v>
      </c>
      <c r="J29" s="24"/>
      <c r="K29" s="24"/>
      <c r="L29" s="24"/>
      <c r="M29" s="24" t="s">
        <v>279</v>
      </c>
      <c r="N29" s="24"/>
      <c r="O29" s="24"/>
      <c r="P29" s="24"/>
      <c r="Q29" s="24"/>
      <c r="R29" s="24"/>
      <c r="S29" s="24"/>
      <c r="T29" s="24"/>
    </row>
    <row r="30" spans="1:20" x14ac:dyDescent="0.2">
      <c r="A30" s="23">
        <v>27</v>
      </c>
      <c r="B30" s="24" t="s">
        <v>93</v>
      </c>
      <c r="C30" s="24" t="s">
        <v>96</v>
      </c>
      <c r="D30" s="25">
        <v>44355</v>
      </c>
      <c r="E30" s="25">
        <v>44269</v>
      </c>
      <c r="F30" s="23">
        <v>5</v>
      </c>
      <c r="G30" s="26" t="s">
        <v>37</v>
      </c>
      <c r="H30" s="24" t="s">
        <v>38</v>
      </c>
      <c r="I30" s="26" t="s">
        <v>94</v>
      </c>
      <c r="J30" s="24" t="s">
        <v>95</v>
      </c>
      <c r="K30" s="24" t="s">
        <v>97</v>
      </c>
      <c r="L30" s="24" t="s">
        <v>98</v>
      </c>
      <c r="M30" s="24" t="s">
        <v>99</v>
      </c>
      <c r="N30" s="24"/>
      <c r="O30" s="24"/>
      <c r="P30" s="24"/>
      <c r="Q30" s="24"/>
      <c r="R30" s="24"/>
      <c r="S30" s="24"/>
      <c r="T30" s="24"/>
    </row>
    <row r="31" spans="1:20" x14ac:dyDescent="0.2">
      <c r="A31" s="23">
        <v>28</v>
      </c>
      <c r="B31" s="24" t="s">
        <v>280</v>
      </c>
      <c r="C31" s="24" t="s">
        <v>281</v>
      </c>
      <c r="D31" s="23"/>
      <c r="E31" s="23"/>
      <c r="F31" s="23"/>
      <c r="G31" s="26" t="s">
        <v>259</v>
      </c>
      <c r="H31" s="24"/>
      <c r="I31" s="26" t="str">
        <f>"9789811633027"</f>
        <v>9789811633027</v>
      </c>
      <c r="J31" s="24"/>
      <c r="K31" s="24"/>
      <c r="L31" s="24"/>
      <c r="M31" s="24" t="s">
        <v>282</v>
      </c>
      <c r="N31" s="24"/>
      <c r="O31" s="24"/>
      <c r="P31" s="24"/>
      <c r="Q31" s="24"/>
      <c r="R31" s="24"/>
      <c r="S31" s="24"/>
      <c r="T31" s="24"/>
    </row>
    <row r="32" spans="1:20" x14ac:dyDescent="0.2">
      <c r="A32" s="19"/>
      <c r="C32" s="21"/>
    </row>
  </sheetData>
  <autoFilter ref="B3:U16" xr:uid="{80019C91-1948-4551-80D2-CD8479B27422}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sortState ref="B4:U16">
      <sortCondition ref="B3:B16"/>
    </sortState>
  </autoFilter>
  <mergeCells count="1">
    <mergeCell ref="M3:T3"/>
  </mergeCells>
  <hyperlinks>
    <hyperlink ref="F2" r:id="rId1" display="https://ebookcentral.proquest.com/lib/swulib-ebooks/detail.action?docID=6516142" xr:uid="{6EED4286-5044-4A86-B581-105FAAA99403}"/>
    <hyperlink ref="F3" r:id="rId2" display="https://ebookcentral.proquest.com/lib/swulib-ebooks/detail.action?docID=6432069" xr:uid="{7007676E-53CB-4C05-BA83-61B26B6C8C7D}"/>
    <hyperlink ref="F4" r:id="rId3" display="https://ebookcentral.proquest.com/lib/swulib-ebooks/detail.action?docID=6427442" xr:uid="{D8BE98A2-2062-41C6-BE26-E35B483E2F5F}"/>
    <hyperlink ref="F5" r:id="rId4" display="https://ebookcentral.proquest.com/lib/swulib-ebooks/detail.action?docID=6395679" xr:uid="{C48A160A-D7EF-42DA-8D12-273E3E9DE6B1}"/>
    <hyperlink ref="F6" r:id="rId5" display="https://ebookcentral.proquest.com/lib/swulib-ebooks/detail.action?docID=6381058" xr:uid="{A502E68C-B41F-4EE0-AFEF-436589342E1C}"/>
    <hyperlink ref="F9" r:id="rId6" display="https://ebookcentral.proquest.com/lib/swulib-ebooks/detail.action?docID=6225014" xr:uid="{BF7F2717-84DC-4D4F-9918-C33208A3FD27}"/>
    <hyperlink ref="F14" r:id="rId7" display="https://ebookcentral.proquest.com/lib/swulib-ebooks/detail.action?docID=6224992" xr:uid="{0F2FAF72-115D-4CC2-AAF0-6E19D6465E69}"/>
    <hyperlink ref="F15" r:id="rId8" display="https://ebookcentral.proquest.com/lib/swulib-ebooks/detail.action?docID=6126622" xr:uid="{5BA4F3C8-6811-441A-830A-4C26030A1F21}"/>
    <hyperlink ref="F17" r:id="rId9" display="https://ebookcentral.proquest.com/lib/swulib-ebooks/detail.action?docID=6119412" xr:uid="{5A62410B-5136-445E-B520-F305F48C0E3D}"/>
    <hyperlink ref="F19" r:id="rId10" display="https://ebookcentral.proquest.com/lib/swulib-ebooks/detail.action?docID=6119391" xr:uid="{8AEB55C8-987B-4115-A51B-17BE7B43DA47}"/>
    <hyperlink ref="F20" r:id="rId11" display="https://ebookcentral.proquest.com/lib/swulib-ebooks/detail.action?docID=6013062" xr:uid="{600668A1-2053-47F4-B3AB-5A8386FC0DFB}"/>
    <hyperlink ref="F22" r:id="rId12" display="https://ebookcentral.proquest.com/lib/swulib-ebooks/detail.action?docID=5979101" xr:uid="{AEFE34AC-8919-47E2-B056-D6B8F10B43CC}"/>
    <hyperlink ref="F23" r:id="rId13" display="https://ebookcentral.proquest.com/lib/swulib-ebooks/detail.action?docID=6274317" xr:uid="{A237969B-9923-4299-89EC-39B50E8A8C7C}"/>
  </hyperlinks>
  <pageMargins left="0.7" right="0.7" top="0.75" bottom="0.75" header="0.3" footer="0.3"/>
  <pageSetup orientation="portrait" r:id="rId1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D9A93-BB17-4188-82C6-2255D2449288}">
  <dimension ref="A1:M561"/>
  <sheetViews>
    <sheetView workbookViewId="0">
      <selection activeCell="K18" sqref="K18"/>
    </sheetView>
  </sheetViews>
  <sheetFormatPr defaultColWidth="9.140625" defaultRowHeight="15" x14ac:dyDescent="0.25"/>
  <cols>
    <col min="1" max="1" width="3.7109375" style="2" customWidth="1"/>
    <col min="2" max="2" width="78.5703125" style="4" customWidth="1"/>
    <col min="3" max="3" width="22.5703125" style="4" customWidth="1"/>
    <col min="4" max="4" width="5.5703125" style="5" customWidth="1"/>
    <col min="5" max="5" width="22.28515625" style="4" customWidth="1"/>
    <col min="6" max="6" width="17.5703125" style="6" customWidth="1"/>
    <col min="7" max="7" width="17.42578125" style="7" customWidth="1"/>
    <col min="8" max="8" width="9.140625" style="1"/>
    <col min="9" max="9" width="11.28515625" style="1" bestFit="1" customWidth="1"/>
    <col min="10" max="16384" width="9.140625" style="1"/>
  </cols>
  <sheetData>
    <row r="1" spans="1:13" s="33" customFormat="1" ht="18.75" x14ac:dyDescent="0.25">
      <c r="A1" s="31" t="s">
        <v>224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18" customFormat="1" x14ac:dyDescent="0.25">
      <c r="A2" s="41" t="s">
        <v>100</v>
      </c>
      <c r="B2" s="35" t="s">
        <v>0</v>
      </c>
      <c r="C2" s="35" t="s">
        <v>103</v>
      </c>
      <c r="D2" s="35" t="s">
        <v>104</v>
      </c>
      <c r="E2" s="35" t="s">
        <v>4</v>
      </c>
      <c r="F2" s="42" t="s">
        <v>101</v>
      </c>
      <c r="G2" s="43" t="s">
        <v>102</v>
      </c>
    </row>
    <row r="3" spans="1:13" x14ac:dyDescent="0.25">
      <c r="A3" s="2">
        <v>1</v>
      </c>
      <c r="B3" s="3" t="s">
        <v>195</v>
      </c>
      <c r="C3" s="4" t="s">
        <v>196</v>
      </c>
      <c r="D3" s="5">
        <v>2011</v>
      </c>
      <c r="E3" s="4" t="s">
        <v>197</v>
      </c>
      <c r="F3" s="6">
        <v>9780335237463</v>
      </c>
      <c r="G3" s="7">
        <v>9780335239153</v>
      </c>
    </row>
    <row r="4" spans="1:13" x14ac:dyDescent="0.25">
      <c r="A4" s="2">
        <v>2</v>
      </c>
      <c r="B4" s="4" t="s">
        <v>159</v>
      </c>
      <c r="C4" s="4" t="s">
        <v>160</v>
      </c>
      <c r="D4" s="5">
        <v>2011</v>
      </c>
      <c r="E4" s="4" t="s">
        <v>161</v>
      </c>
      <c r="F4" s="6">
        <v>9780702029714</v>
      </c>
      <c r="G4" s="7">
        <v>9780702048326</v>
      </c>
    </row>
    <row r="5" spans="1:13" x14ac:dyDescent="0.25">
      <c r="A5" s="2">
        <v>3</v>
      </c>
      <c r="B5" s="4" t="s">
        <v>140</v>
      </c>
      <c r="C5" s="4" t="s">
        <v>138</v>
      </c>
      <c r="D5" s="5">
        <v>2012</v>
      </c>
      <c r="E5" s="4" t="s">
        <v>107</v>
      </c>
      <c r="F5" s="6">
        <v>9780323077798</v>
      </c>
      <c r="G5" s="7">
        <v>9781455728909</v>
      </c>
    </row>
    <row r="6" spans="1:13" x14ac:dyDescent="0.25">
      <c r="A6" s="2">
        <v>4</v>
      </c>
      <c r="B6" s="4" t="s">
        <v>176</v>
      </c>
      <c r="C6" s="4" t="s">
        <v>177</v>
      </c>
      <c r="D6" s="5">
        <v>2010</v>
      </c>
      <c r="E6" s="4" t="s">
        <v>107</v>
      </c>
      <c r="F6" s="6">
        <v>9780721603988</v>
      </c>
      <c r="G6" s="7">
        <v>9781455706365</v>
      </c>
    </row>
    <row r="7" spans="1:13" x14ac:dyDescent="0.25">
      <c r="A7" s="2">
        <v>5</v>
      </c>
      <c r="B7" s="4" t="s">
        <v>108</v>
      </c>
      <c r="C7" s="4" t="s">
        <v>109</v>
      </c>
      <c r="D7" s="5">
        <v>2010</v>
      </c>
      <c r="E7" s="4" t="s">
        <v>107</v>
      </c>
      <c r="F7" s="6">
        <v>9781416063971</v>
      </c>
      <c r="G7" s="7">
        <v>9781437737882</v>
      </c>
    </row>
    <row r="8" spans="1:13" x14ac:dyDescent="0.25">
      <c r="A8" s="2">
        <v>6</v>
      </c>
      <c r="B8" s="4" t="s">
        <v>137</v>
      </c>
      <c r="C8" s="4" t="s">
        <v>138</v>
      </c>
      <c r="D8" s="5">
        <v>2010</v>
      </c>
      <c r="E8" s="4" t="s">
        <v>139</v>
      </c>
      <c r="F8" s="6">
        <v>9780702040603</v>
      </c>
      <c r="G8" s="7">
        <v>9780702047640</v>
      </c>
    </row>
    <row r="9" spans="1:13" x14ac:dyDescent="0.25">
      <c r="A9" s="2">
        <v>7</v>
      </c>
      <c r="B9" s="4" t="s">
        <v>178</v>
      </c>
      <c r="C9" s="4" t="s">
        <v>179</v>
      </c>
      <c r="D9" s="5">
        <v>2010</v>
      </c>
      <c r="E9" s="4" t="s">
        <v>118</v>
      </c>
      <c r="F9" s="6">
        <v>9780702033919</v>
      </c>
      <c r="G9" s="7">
        <v>9780702049101</v>
      </c>
    </row>
    <row r="10" spans="1:13" x14ac:dyDescent="0.25">
      <c r="A10" s="2">
        <v>8</v>
      </c>
      <c r="B10" s="4" t="s">
        <v>180</v>
      </c>
      <c r="C10" s="4" t="s">
        <v>181</v>
      </c>
      <c r="D10" s="5">
        <v>2011</v>
      </c>
      <c r="E10" s="4" t="s">
        <v>107</v>
      </c>
      <c r="F10" s="6">
        <v>9781437716146</v>
      </c>
      <c r="G10" s="7">
        <v>9781437703658</v>
      </c>
    </row>
    <row r="11" spans="1:13" x14ac:dyDescent="0.25">
      <c r="A11" s="2">
        <v>9</v>
      </c>
      <c r="B11" s="4" t="s">
        <v>121</v>
      </c>
      <c r="C11" s="4" t="s">
        <v>122</v>
      </c>
      <c r="D11" s="5">
        <v>2011</v>
      </c>
      <c r="E11" s="4" t="s">
        <v>112</v>
      </c>
      <c r="F11" s="6">
        <v>9780323054058</v>
      </c>
      <c r="G11" s="7">
        <v>9780323087025</v>
      </c>
    </row>
    <row r="12" spans="1:13" x14ac:dyDescent="0.25">
      <c r="A12" s="2">
        <v>10</v>
      </c>
      <c r="B12" s="4" t="s">
        <v>182</v>
      </c>
      <c r="C12" s="4" t="s">
        <v>183</v>
      </c>
      <c r="D12" s="5">
        <v>2010</v>
      </c>
      <c r="E12" s="4" t="s">
        <v>184</v>
      </c>
      <c r="F12" s="6">
        <v>9780470688946</v>
      </c>
      <c r="G12" s="7">
        <v>9780470689400</v>
      </c>
    </row>
    <row r="13" spans="1:13" x14ac:dyDescent="0.25">
      <c r="A13" s="2">
        <v>11</v>
      </c>
      <c r="B13" s="3" t="s">
        <v>149</v>
      </c>
      <c r="C13" s="4" t="s">
        <v>150</v>
      </c>
      <c r="D13" s="5">
        <v>2012</v>
      </c>
      <c r="E13" s="4" t="s">
        <v>139</v>
      </c>
      <c r="F13" s="6">
        <v>9781455703111</v>
      </c>
      <c r="G13" s="7">
        <v>9781455733507</v>
      </c>
    </row>
    <row r="14" spans="1:13" ht="18" customHeight="1" x14ac:dyDescent="0.25">
      <c r="A14" s="2">
        <v>12</v>
      </c>
      <c r="B14" s="3" t="s">
        <v>125</v>
      </c>
      <c r="C14" s="8" t="s">
        <v>126</v>
      </c>
      <c r="D14" s="5">
        <v>2011</v>
      </c>
      <c r="E14" s="8" t="s">
        <v>38</v>
      </c>
      <c r="F14" s="6">
        <v>9781405186179</v>
      </c>
      <c r="G14" s="7">
        <v>9781118305911</v>
      </c>
    </row>
    <row r="15" spans="1:13" x14ac:dyDescent="0.25">
      <c r="A15" s="2">
        <v>13</v>
      </c>
      <c r="B15" s="4" t="s">
        <v>131</v>
      </c>
      <c r="C15" s="4" t="s">
        <v>132</v>
      </c>
      <c r="D15" s="5">
        <v>2011</v>
      </c>
      <c r="E15" s="4" t="s">
        <v>118</v>
      </c>
      <c r="F15" s="6">
        <v>9780443069321</v>
      </c>
      <c r="G15" s="7">
        <v>9780702048920</v>
      </c>
    </row>
    <row r="16" spans="1:13" x14ac:dyDescent="0.25">
      <c r="A16" s="2">
        <v>14</v>
      </c>
      <c r="B16" s="4" t="s">
        <v>198</v>
      </c>
      <c r="C16" s="4" t="s">
        <v>199</v>
      </c>
      <c r="D16" s="5">
        <v>2010</v>
      </c>
      <c r="E16" s="4" t="s">
        <v>118</v>
      </c>
      <c r="F16" s="6">
        <v>9780702033933</v>
      </c>
      <c r="G16" s="7">
        <v>9780702047732</v>
      </c>
    </row>
    <row r="17" spans="1:7" x14ac:dyDescent="0.25">
      <c r="A17" s="2">
        <v>15</v>
      </c>
      <c r="B17" s="4" t="s">
        <v>185</v>
      </c>
      <c r="C17" s="4" t="s">
        <v>186</v>
      </c>
      <c r="D17" s="5">
        <v>2011</v>
      </c>
      <c r="E17" s="4" t="s">
        <v>187</v>
      </c>
      <c r="F17" s="6">
        <v>9780702031311</v>
      </c>
      <c r="G17" s="7">
        <v>9780702050244</v>
      </c>
    </row>
    <row r="18" spans="1:7" ht="18" customHeight="1" x14ac:dyDescent="0.25">
      <c r="A18" s="2">
        <v>16</v>
      </c>
      <c r="B18" s="3" t="s">
        <v>133</v>
      </c>
      <c r="C18" s="4" t="s">
        <v>134</v>
      </c>
      <c r="D18" s="5">
        <v>2010</v>
      </c>
      <c r="E18" s="4" t="s">
        <v>107</v>
      </c>
      <c r="F18" s="6">
        <v>9781416057666</v>
      </c>
      <c r="G18" s="7">
        <v>9781455700103</v>
      </c>
    </row>
    <row r="19" spans="1:7" x14ac:dyDescent="0.25">
      <c r="A19" s="2">
        <v>17</v>
      </c>
      <c r="B19" s="4" t="s">
        <v>220</v>
      </c>
      <c r="C19" s="4" t="s">
        <v>221</v>
      </c>
      <c r="D19" s="5">
        <v>2011</v>
      </c>
      <c r="E19" s="4" t="s">
        <v>107</v>
      </c>
      <c r="F19" s="6">
        <v>9781455707720</v>
      </c>
      <c r="G19" s="7">
        <v>9781455712281</v>
      </c>
    </row>
    <row r="20" spans="1:7" x14ac:dyDescent="0.25">
      <c r="A20" s="2">
        <v>18</v>
      </c>
      <c r="B20" s="4" t="s">
        <v>167</v>
      </c>
      <c r="C20" s="4" t="s">
        <v>168</v>
      </c>
      <c r="D20" s="5">
        <v>2011</v>
      </c>
      <c r="E20" s="4" t="s">
        <v>107</v>
      </c>
      <c r="F20" s="6">
        <v>9781437702859</v>
      </c>
      <c r="G20" s="7">
        <v>9781437709711</v>
      </c>
    </row>
    <row r="21" spans="1:7" x14ac:dyDescent="0.25">
      <c r="A21" s="2">
        <v>19</v>
      </c>
      <c r="B21" s="4" t="s">
        <v>113</v>
      </c>
      <c r="C21" s="4" t="s">
        <v>114</v>
      </c>
      <c r="D21" s="5">
        <v>2011</v>
      </c>
      <c r="E21" s="4" t="s">
        <v>115</v>
      </c>
      <c r="F21" s="6">
        <v>9781444120134</v>
      </c>
      <c r="G21" s="7">
        <v>9781444149906</v>
      </c>
    </row>
    <row r="22" spans="1:7" x14ac:dyDescent="0.25">
      <c r="A22" s="2">
        <v>20</v>
      </c>
      <c r="B22" s="4" t="s">
        <v>215</v>
      </c>
      <c r="C22" s="4" t="s">
        <v>216</v>
      </c>
      <c r="D22" s="5">
        <v>2011</v>
      </c>
      <c r="E22" s="4" t="s">
        <v>115</v>
      </c>
      <c r="F22" s="6">
        <v>9781444117950</v>
      </c>
      <c r="G22" s="7">
        <v>9781444149951</v>
      </c>
    </row>
    <row r="23" spans="1:7" x14ac:dyDescent="0.25">
      <c r="A23" s="2">
        <v>21</v>
      </c>
      <c r="B23" s="4" t="s">
        <v>222</v>
      </c>
      <c r="C23" s="4" t="s">
        <v>223</v>
      </c>
      <c r="D23" s="5">
        <v>2012</v>
      </c>
      <c r="E23" s="4" t="s">
        <v>107</v>
      </c>
      <c r="F23" s="6">
        <v>9781437722079</v>
      </c>
      <c r="G23" s="7">
        <v>9781455723119</v>
      </c>
    </row>
    <row r="24" spans="1:7" ht="30" x14ac:dyDescent="0.25">
      <c r="A24" s="2">
        <v>22</v>
      </c>
      <c r="B24" s="4" t="s">
        <v>156</v>
      </c>
      <c r="C24" s="4" t="s">
        <v>157</v>
      </c>
      <c r="D24" s="5">
        <v>2011</v>
      </c>
      <c r="E24" s="3" t="s">
        <v>158</v>
      </c>
      <c r="F24" s="6">
        <v>9780729539401</v>
      </c>
      <c r="G24" s="7">
        <v>9780729579407</v>
      </c>
    </row>
    <row r="25" spans="1:7" x14ac:dyDescent="0.25">
      <c r="A25" s="2">
        <v>23</v>
      </c>
      <c r="B25" s="4" t="s">
        <v>123</v>
      </c>
      <c r="C25" s="4" t="s">
        <v>124</v>
      </c>
      <c r="D25" s="5">
        <v>2011</v>
      </c>
      <c r="E25" s="4" t="s">
        <v>107</v>
      </c>
      <c r="F25" s="6">
        <v>9781416054528</v>
      </c>
      <c r="G25" s="7">
        <v>9781437735741</v>
      </c>
    </row>
    <row r="26" spans="1:7" x14ac:dyDescent="0.25">
      <c r="A26" s="2">
        <v>24</v>
      </c>
      <c r="B26" s="4" t="s">
        <v>188</v>
      </c>
      <c r="C26" s="4" t="s">
        <v>189</v>
      </c>
      <c r="D26" s="5">
        <v>2011</v>
      </c>
      <c r="E26" s="4" t="s">
        <v>38</v>
      </c>
      <c r="F26" s="6">
        <v>9781405176958</v>
      </c>
      <c r="G26" s="7">
        <v>9781444345360</v>
      </c>
    </row>
    <row r="27" spans="1:7" ht="18.75" customHeight="1" x14ac:dyDescent="0.25">
      <c r="A27" s="2">
        <v>25</v>
      </c>
      <c r="B27" s="3" t="s">
        <v>116</v>
      </c>
      <c r="C27" s="4" t="s">
        <v>117</v>
      </c>
      <c r="D27" s="5">
        <v>2010</v>
      </c>
      <c r="E27" s="4" t="s">
        <v>118</v>
      </c>
      <c r="F27" s="6">
        <v>9780702030864</v>
      </c>
      <c r="G27" s="7">
        <v>9780702044892</v>
      </c>
    </row>
    <row r="28" spans="1:7" x14ac:dyDescent="0.25">
      <c r="A28" s="2">
        <v>26</v>
      </c>
      <c r="B28" s="4" t="s">
        <v>190</v>
      </c>
      <c r="C28" s="4" t="s">
        <v>191</v>
      </c>
      <c r="D28" s="5">
        <v>2011</v>
      </c>
      <c r="E28" s="4" t="s">
        <v>192</v>
      </c>
      <c r="F28" s="6">
        <v>9780521897013</v>
      </c>
      <c r="G28" s="7">
        <v>9781139079396</v>
      </c>
    </row>
    <row r="29" spans="1:7" x14ac:dyDescent="0.25">
      <c r="A29" s="2">
        <v>27</v>
      </c>
      <c r="B29" s="4" t="s">
        <v>145</v>
      </c>
      <c r="C29" s="4" t="s">
        <v>146</v>
      </c>
      <c r="D29" s="5">
        <v>2010</v>
      </c>
      <c r="E29" s="4" t="s">
        <v>112</v>
      </c>
      <c r="F29" s="6">
        <v>9780323072533</v>
      </c>
      <c r="G29" s="7">
        <v>9780323085106</v>
      </c>
    </row>
    <row r="30" spans="1:7" ht="18" customHeight="1" x14ac:dyDescent="0.25">
      <c r="A30" s="2">
        <v>28</v>
      </c>
      <c r="B30" s="3" t="s">
        <v>169</v>
      </c>
      <c r="C30" s="4" t="s">
        <v>170</v>
      </c>
      <c r="D30" s="5">
        <v>2010</v>
      </c>
      <c r="E30" s="4" t="s">
        <v>112</v>
      </c>
      <c r="F30" s="6">
        <v>9780323057240</v>
      </c>
      <c r="G30" s="7">
        <v>9780323079662</v>
      </c>
    </row>
    <row r="31" spans="1:7" ht="31.5" customHeight="1" x14ac:dyDescent="0.25">
      <c r="A31" s="2">
        <v>29</v>
      </c>
      <c r="B31" s="9" t="s">
        <v>200</v>
      </c>
      <c r="C31" s="8" t="s">
        <v>201</v>
      </c>
      <c r="D31" s="5">
        <v>2011</v>
      </c>
      <c r="E31" s="8" t="s">
        <v>112</v>
      </c>
      <c r="F31" s="6">
        <v>9780323024860</v>
      </c>
      <c r="G31" s="7">
        <v>9780323081313</v>
      </c>
    </row>
    <row r="32" spans="1:7" x14ac:dyDescent="0.25">
      <c r="A32" s="2">
        <v>30</v>
      </c>
      <c r="B32" s="4" t="s">
        <v>193</v>
      </c>
      <c r="C32" s="4" t="s">
        <v>194</v>
      </c>
      <c r="D32" s="5">
        <v>2011</v>
      </c>
      <c r="E32" s="4" t="s">
        <v>187</v>
      </c>
      <c r="F32" s="6">
        <v>9780702032240</v>
      </c>
      <c r="G32" s="7">
        <v>9780702048883</v>
      </c>
    </row>
    <row r="33" spans="1:7" x14ac:dyDescent="0.25">
      <c r="A33" s="2">
        <v>31</v>
      </c>
      <c r="B33" s="4" t="s">
        <v>127</v>
      </c>
      <c r="C33" s="4" t="s">
        <v>128</v>
      </c>
      <c r="D33" s="5">
        <v>2011</v>
      </c>
      <c r="E33" s="4" t="s">
        <v>107</v>
      </c>
      <c r="F33" s="6">
        <v>9781437707212</v>
      </c>
      <c r="G33" s="7">
        <v>9781437736038</v>
      </c>
    </row>
    <row r="34" spans="1:7" x14ac:dyDescent="0.25">
      <c r="A34" s="2">
        <v>32</v>
      </c>
      <c r="B34" s="4" t="s">
        <v>154</v>
      </c>
      <c r="C34" s="4" t="s">
        <v>155</v>
      </c>
      <c r="D34" s="5">
        <v>2011</v>
      </c>
      <c r="E34" s="4" t="s">
        <v>112</v>
      </c>
      <c r="F34" s="6">
        <v>9780323073073</v>
      </c>
      <c r="G34" s="7">
        <v>9780323081702</v>
      </c>
    </row>
    <row r="35" spans="1:7" x14ac:dyDescent="0.25">
      <c r="A35" s="2">
        <v>33</v>
      </c>
      <c r="B35" s="4" t="s">
        <v>202</v>
      </c>
      <c r="C35" s="4" t="s">
        <v>203</v>
      </c>
      <c r="D35" s="5">
        <v>2011</v>
      </c>
      <c r="E35" s="4" t="s">
        <v>112</v>
      </c>
      <c r="F35" s="6">
        <v>9780723435402</v>
      </c>
      <c r="G35" s="7">
        <v>9780723436652</v>
      </c>
    </row>
    <row r="36" spans="1:7" x14ac:dyDescent="0.25">
      <c r="A36" s="2">
        <v>34</v>
      </c>
      <c r="B36" s="3" t="s">
        <v>165</v>
      </c>
      <c r="C36" s="4" t="s">
        <v>166</v>
      </c>
      <c r="D36" s="5">
        <v>2011</v>
      </c>
      <c r="E36" s="4" t="s">
        <v>118</v>
      </c>
      <c r="F36" s="6">
        <v>9780702034718</v>
      </c>
      <c r="G36" s="7">
        <v>9780702045042</v>
      </c>
    </row>
    <row r="37" spans="1:7" x14ac:dyDescent="0.25">
      <c r="A37" s="2">
        <v>35</v>
      </c>
      <c r="B37" s="4" t="s">
        <v>141</v>
      </c>
      <c r="C37" s="4" t="s">
        <v>142</v>
      </c>
      <c r="D37" s="5">
        <v>2012</v>
      </c>
      <c r="E37" s="4" t="s">
        <v>112</v>
      </c>
      <c r="F37" s="6">
        <v>9780323068123</v>
      </c>
      <c r="G37" s="7">
        <v>9780323080491</v>
      </c>
    </row>
    <row r="38" spans="1:7" ht="30" x14ac:dyDescent="0.25">
      <c r="A38" s="2">
        <v>36</v>
      </c>
      <c r="B38" s="3" t="s">
        <v>135</v>
      </c>
      <c r="C38" s="4" t="s">
        <v>136</v>
      </c>
      <c r="D38" s="5">
        <v>2011</v>
      </c>
      <c r="E38" s="4" t="s">
        <v>112</v>
      </c>
      <c r="F38" s="6">
        <v>9780323072601</v>
      </c>
      <c r="G38" s="7">
        <v>9780323081580</v>
      </c>
    </row>
    <row r="39" spans="1:7" ht="30" x14ac:dyDescent="0.25">
      <c r="A39" s="2">
        <v>37</v>
      </c>
      <c r="B39" s="4" t="s">
        <v>151</v>
      </c>
      <c r="C39" s="4" t="s">
        <v>152</v>
      </c>
      <c r="D39" s="5">
        <v>2011</v>
      </c>
      <c r="E39" s="3" t="s">
        <v>153</v>
      </c>
      <c r="F39" s="6">
        <v>9781849051514</v>
      </c>
      <c r="G39" s="7">
        <v>9780857003386</v>
      </c>
    </row>
    <row r="40" spans="1:7" x14ac:dyDescent="0.25">
      <c r="A40" s="2">
        <v>38</v>
      </c>
      <c r="B40" s="4" t="s">
        <v>204</v>
      </c>
      <c r="C40" s="4" t="s">
        <v>205</v>
      </c>
      <c r="D40" s="5">
        <v>2011</v>
      </c>
      <c r="E40" s="4" t="s">
        <v>107</v>
      </c>
      <c r="F40" s="6">
        <v>9781416067269</v>
      </c>
      <c r="G40" s="7">
        <v>9781437736243</v>
      </c>
    </row>
    <row r="41" spans="1:7" x14ac:dyDescent="0.25">
      <c r="A41" s="2">
        <v>39</v>
      </c>
      <c r="B41" s="4" t="s">
        <v>110</v>
      </c>
      <c r="C41" s="4" t="s">
        <v>111</v>
      </c>
      <c r="D41" s="5">
        <v>2010</v>
      </c>
      <c r="E41" s="4" t="s">
        <v>112</v>
      </c>
      <c r="F41" s="6">
        <v>9780323071543</v>
      </c>
      <c r="G41" s="7">
        <v>9780323081641</v>
      </c>
    </row>
    <row r="42" spans="1:7" x14ac:dyDescent="0.25">
      <c r="A42" s="2">
        <v>40</v>
      </c>
      <c r="B42" s="4" t="s">
        <v>206</v>
      </c>
      <c r="C42" s="4" t="s">
        <v>150</v>
      </c>
      <c r="D42" s="5">
        <v>2010</v>
      </c>
      <c r="E42" s="4" t="s">
        <v>112</v>
      </c>
      <c r="F42" s="6">
        <v>9780323057134</v>
      </c>
      <c r="G42" s="7">
        <v>9780323080521</v>
      </c>
    </row>
    <row r="43" spans="1:7" ht="30" x14ac:dyDescent="0.25">
      <c r="A43" s="2">
        <v>41</v>
      </c>
      <c r="B43" s="3" t="s">
        <v>207</v>
      </c>
      <c r="C43" s="4" t="s">
        <v>208</v>
      </c>
      <c r="D43" s="5">
        <v>2011</v>
      </c>
      <c r="E43" s="4" t="s">
        <v>184</v>
      </c>
      <c r="F43" s="6">
        <v>9780470889008</v>
      </c>
      <c r="G43" s="7">
        <v>9781118100271</v>
      </c>
    </row>
    <row r="44" spans="1:7" x14ac:dyDescent="0.25">
      <c r="A44" s="2">
        <v>42</v>
      </c>
      <c r="B44" s="4" t="s">
        <v>209</v>
      </c>
      <c r="C44" s="4" t="s">
        <v>210</v>
      </c>
      <c r="D44" s="5">
        <v>2011</v>
      </c>
      <c r="E44" s="4" t="s">
        <v>38</v>
      </c>
      <c r="F44" s="6">
        <v>9781405134897</v>
      </c>
      <c r="G44" s="7">
        <v>9781444341263</v>
      </c>
    </row>
    <row r="45" spans="1:7" x14ac:dyDescent="0.25">
      <c r="A45" s="2">
        <v>43</v>
      </c>
      <c r="B45" s="4" t="s">
        <v>105</v>
      </c>
      <c r="C45" s="4" t="s">
        <v>106</v>
      </c>
      <c r="D45" s="5">
        <v>2012</v>
      </c>
      <c r="E45" s="4" t="s">
        <v>107</v>
      </c>
      <c r="F45" s="6">
        <v>9781455700820</v>
      </c>
      <c r="G45" s="7">
        <v>9781455738120</v>
      </c>
    </row>
    <row r="46" spans="1:7" ht="30" x14ac:dyDescent="0.25">
      <c r="A46" s="2">
        <v>44</v>
      </c>
      <c r="B46" s="3" t="s">
        <v>211</v>
      </c>
      <c r="C46" s="4" t="s">
        <v>212</v>
      </c>
      <c r="D46" s="5">
        <v>2012</v>
      </c>
      <c r="E46" s="4" t="s">
        <v>173</v>
      </c>
      <c r="F46" s="6">
        <v>9780470654613</v>
      </c>
      <c r="G46" s="7">
        <v>9781118274200</v>
      </c>
    </row>
    <row r="47" spans="1:7" x14ac:dyDescent="0.25">
      <c r="A47" s="2">
        <v>45</v>
      </c>
      <c r="B47" s="4" t="s">
        <v>217</v>
      </c>
      <c r="C47" s="4" t="s">
        <v>218</v>
      </c>
      <c r="D47" s="5">
        <v>2011</v>
      </c>
      <c r="E47" s="4" t="s">
        <v>219</v>
      </c>
      <c r="F47" s="6">
        <v>9781449620059</v>
      </c>
      <c r="G47" s="7">
        <v>9781449620066</v>
      </c>
    </row>
    <row r="48" spans="1:7" x14ac:dyDescent="0.25">
      <c r="A48" s="2">
        <v>46</v>
      </c>
      <c r="B48" s="4" t="s">
        <v>143</v>
      </c>
      <c r="C48" s="4" t="s">
        <v>144</v>
      </c>
      <c r="D48" s="5">
        <v>2011</v>
      </c>
      <c r="E48" s="4" t="s">
        <v>118</v>
      </c>
      <c r="F48" s="6">
        <v>9780443068195</v>
      </c>
      <c r="G48" s="7">
        <v>9780702049316</v>
      </c>
    </row>
    <row r="49" spans="1:7" x14ac:dyDescent="0.25">
      <c r="A49" s="2">
        <v>47</v>
      </c>
      <c r="B49" s="4" t="s">
        <v>171</v>
      </c>
      <c r="C49" s="4" t="s">
        <v>172</v>
      </c>
      <c r="D49" s="5">
        <v>2011</v>
      </c>
      <c r="E49" s="4" t="s">
        <v>173</v>
      </c>
      <c r="F49" s="6">
        <v>9780470694671</v>
      </c>
      <c r="G49" s="7">
        <v>9780470976722</v>
      </c>
    </row>
    <row r="50" spans="1:7" x14ac:dyDescent="0.25">
      <c r="A50" s="2">
        <v>48</v>
      </c>
      <c r="B50" s="4" t="s">
        <v>213</v>
      </c>
      <c r="C50" s="4" t="s">
        <v>214</v>
      </c>
      <c r="D50" s="5">
        <v>2011</v>
      </c>
      <c r="E50" s="4" t="s">
        <v>139</v>
      </c>
      <c r="F50" s="6">
        <v>9781437717037</v>
      </c>
      <c r="G50" s="7">
        <v>9781455723300</v>
      </c>
    </row>
    <row r="51" spans="1:7" ht="30" x14ac:dyDescent="0.25">
      <c r="A51" s="2">
        <v>49</v>
      </c>
      <c r="B51" s="3" t="s">
        <v>147</v>
      </c>
      <c r="C51" s="4" t="s">
        <v>148</v>
      </c>
      <c r="D51" s="5">
        <v>2011</v>
      </c>
      <c r="E51" s="4" t="s">
        <v>107</v>
      </c>
      <c r="F51" s="6">
        <v>9780702039355</v>
      </c>
      <c r="G51" s="7">
        <v>9781437737776</v>
      </c>
    </row>
    <row r="52" spans="1:7" ht="18.75" customHeight="1" x14ac:dyDescent="0.25">
      <c r="A52" s="2">
        <v>50</v>
      </c>
      <c r="B52" s="3" t="s">
        <v>162</v>
      </c>
      <c r="C52" s="4" t="s">
        <v>163</v>
      </c>
      <c r="D52" s="5">
        <v>2011</v>
      </c>
      <c r="E52" s="4" t="s">
        <v>164</v>
      </c>
      <c r="F52" s="6">
        <v>9781555815134</v>
      </c>
      <c r="G52" s="7">
        <v>9781555817138</v>
      </c>
    </row>
    <row r="53" spans="1:7" x14ac:dyDescent="0.25">
      <c r="A53" s="2">
        <v>51</v>
      </c>
      <c r="B53" s="4" t="s">
        <v>129</v>
      </c>
      <c r="C53" s="4" t="s">
        <v>130</v>
      </c>
      <c r="D53" s="5">
        <v>2012</v>
      </c>
      <c r="E53" s="4" t="s">
        <v>112</v>
      </c>
      <c r="F53" s="6">
        <v>9780323074186</v>
      </c>
      <c r="G53" s="7">
        <v>9780323091329</v>
      </c>
    </row>
    <row r="54" spans="1:7" x14ac:dyDescent="0.25">
      <c r="A54" s="2">
        <v>52</v>
      </c>
      <c r="B54" s="4" t="s">
        <v>174</v>
      </c>
      <c r="C54" s="4" t="s">
        <v>175</v>
      </c>
      <c r="D54" s="5">
        <v>2011</v>
      </c>
      <c r="E54" s="4" t="s">
        <v>107</v>
      </c>
      <c r="F54" s="6">
        <v>9781416053163</v>
      </c>
      <c r="G54" s="7">
        <v>9781455712762</v>
      </c>
    </row>
    <row r="55" spans="1:7" x14ac:dyDescent="0.25">
      <c r="A55" s="2">
        <v>53</v>
      </c>
      <c r="B55" s="4" t="s">
        <v>119</v>
      </c>
      <c r="C55" s="4" t="s">
        <v>120</v>
      </c>
      <c r="D55" s="5">
        <v>2012</v>
      </c>
      <c r="E55" s="4" t="s">
        <v>107</v>
      </c>
      <c r="F55" s="6">
        <v>9780323079327</v>
      </c>
      <c r="G55" s="7">
        <v>9780323091589</v>
      </c>
    </row>
    <row r="56" spans="1:7" x14ac:dyDescent="0.25">
      <c r="A56" s="10"/>
      <c r="B56" s="11"/>
      <c r="C56" s="11"/>
      <c r="D56" s="12"/>
      <c r="E56" s="11"/>
      <c r="F56" s="13"/>
      <c r="G56" s="14"/>
    </row>
    <row r="57" spans="1:7" s="16" customFormat="1" x14ac:dyDescent="0.25">
      <c r="A57" s="15"/>
      <c r="D57" s="15"/>
      <c r="F57" s="17"/>
      <c r="G57" s="17"/>
    </row>
    <row r="58" spans="1:7" s="16" customFormat="1" x14ac:dyDescent="0.25">
      <c r="A58" s="15"/>
      <c r="D58" s="15"/>
      <c r="F58" s="17"/>
      <c r="G58" s="17"/>
    </row>
    <row r="59" spans="1:7" s="16" customFormat="1" x14ac:dyDescent="0.25">
      <c r="A59" s="15"/>
      <c r="D59" s="15"/>
      <c r="F59" s="17"/>
      <c r="G59" s="17"/>
    </row>
    <row r="60" spans="1:7" s="16" customFormat="1" x14ac:dyDescent="0.25">
      <c r="A60" s="15"/>
      <c r="D60" s="15"/>
      <c r="F60" s="17"/>
      <c r="G60" s="17"/>
    </row>
    <row r="61" spans="1:7" s="16" customFormat="1" x14ac:dyDescent="0.25">
      <c r="A61" s="15"/>
      <c r="D61" s="15"/>
      <c r="F61" s="17"/>
      <c r="G61" s="17"/>
    </row>
    <row r="62" spans="1:7" s="16" customFormat="1" x14ac:dyDescent="0.25">
      <c r="A62" s="15"/>
      <c r="D62" s="15"/>
      <c r="F62" s="17"/>
      <c r="G62" s="17"/>
    </row>
    <row r="63" spans="1:7" s="16" customFormat="1" x14ac:dyDescent="0.25">
      <c r="A63" s="15"/>
      <c r="D63" s="15"/>
      <c r="F63" s="17"/>
      <c r="G63" s="17"/>
    </row>
    <row r="64" spans="1:7" s="16" customFormat="1" x14ac:dyDescent="0.25">
      <c r="A64" s="15"/>
      <c r="D64" s="15"/>
      <c r="F64" s="17"/>
      <c r="G64" s="17"/>
    </row>
    <row r="65" spans="1:7" s="16" customFormat="1" x14ac:dyDescent="0.25">
      <c r="A65" s="15"/>
      <c r="D65" s="15"/>
      <c r="F65" s="17"/>
      <c r="G65" s="17"/>
    </row>
    <row r="66" spans="1:7" s="16" customFormat="1" x14ac:dyDescent="0.25">
      <c r="A66" s="15"/>
      <c r="D66" s="15"/>
      <c r="F66" s="17"/>
      <c r="G66" s="17"/>
    </row>
    <row r="67" spans="1:7" s="16" customFormat="1" x14ac:dyDescent="0.25">
      <c r="A67" s="15"/>
      <c r="D67" s="15"/>
      <c r="F67" s="17"/>
      <c r="G67" s="17"/>
    </row>
    <row r="68" spans="1:7" s="16" customFormat="1" x14ac:dyDescent="0.25">
      <c r="A68" s="15"/>
      <c r="D68" s="15"/>
      <c r="F68" s="17"/>
      <c r="G68" s="17"/>
    </row>
    <row r="69" spans="1:7" s="16" customFormat="1" x14ac:dyDescent="0.25">
      <c r="A69" s="15"/>
      <c r="D69" s="15"/>
      <c r="F69" s="17"/>
      <c r="G69" s="17"/>
    </row>
    <row r="70" spans="1:7" s="16" customFormat="1" x14ac:dyDescent="0.25">
      <c r="A70" s="15"/>
      <c r="D70" s="15"/>
      <c r="F70" s="17"/>
      <c r="G70" s="17"/>
    </row>
    <row r="71" spans="1:7" s="16" customFormat="1" x14ac:dyDescent="0.25">
      <c r="A71" s="15"/>
      <c r="D71" s="15"/>
      <c r="F71" s="17"/>
      <c r="G71" s="17"/>
    </row>
    <row r="72" spans="1:7" s="16" customFormat="1" x14ac:dyDescent="0.25">
      <c r="A72" s="15"/>
      <c r="D72" s="15"/>
      <c r="F72" s="17"/>
      <c r="G72" s="17"/>
    </row>
    <row r="73" spans="1:7" s="16" customFormat="1" x14ac:dyDescent="0.25">
      <c r="A73" s="15"/>
      <c r="D73" s="15"/>
      <c r="F73" s="17"/>
      <c r="G73" s="17"/>
    </row>
    <row r="74" spans="1:7" s="16" customFormat="1" x14ac:dyDescent="0.25">
      <c r="A74" s="15"/>
      <c r="D74" s="15"/>
      <c r="F74" s="17"/>
      <c r="G74" s="17"/>
    </row>
    <row r="75" spans="1:7" s="16" customFormat="1" x14ac:dyDescent="0.25">
      <c r="A75" s="15"/>
      <c r="D75" s="15"/>
      <c r="F75" s="17"/>
      <c r="G75" s="17"/>
    </row>
    <row r="76" spans="1:7" s="16" customFormat="1" x14ac:dyDescent="0.25">
      <c r="A76" s="15"/>
      <c r="D76" s="15"/>
      <c r="F76" s="17"/>
      <c r="G76" s="17"/>
    </row>
    <row r="77" spans="1:7" s="16" customFormat="1" x14ac:dyDescent="0.25">
      <c r="A77" s="15"/>
      <c r="D77" s="15"/>
      <c r="F77" s="17"/>
      <c r="G77" s="17"/>
    </row>
    <row r="78" spans="1:7" s="16" customFormat="1" x14ac:dyDescent="0.25">
      <c r="A78" s="15"/>
      <c r="D78" s="15"/>
      <c r="F78" s="17"/>
      <c r="G78" s="17"/>
    </row>
    <row r="79" spans="1:7" s="16" customFormat="1" x14ac:dyDescent="0.25">
      <c r="A79" s="15"/>
      <c r="D79" s="15"/>
      <c r="F79" s="17"/>
      <c r="G79" s="17"/>
    </row>
    <row r="80" spans="1:7" s="16" customFormat="1" x14ac:dyDescent="0.25">
      <c r="A80" s="15"/>
      <c r="D80" s="15"/>
      <c r="F80" s="17"/>
      <c r="G80" s="17"/>
    </row>
    <row r="81" spans="1:7" s="16" customFormat="1" x14ac:dyDescent="0.25">
      <c r="A81" s="15"/>
      <c r="D81" s="15"/>
      <c r="F81" s="17"/>
      <c r="G81" s="17"/>
    </row>
    <row r="82" spans="1:7" s="16" customFormat="1" x14ac:dyDescent="0.25">
      <c r="A82" s="15"/>
      <c r="D82" s="15"/>
      <c r="F82" s="17"/>
      <c r="G82" s="17"/>
    </row>
    <row r="83" spans="1:7" s="16" customFormat="1" x14ac:dyDescent="0.25">
      <c r="A83" s="15"/>
      <c r="D83" s="15"/>
      <c r="F83" s="17"/>
      <c r="G83" s="17"/>
    </row>
    <row r="84" spans="1:7" s="16" customFormat="1" x14ac:dyDescent="0.25">
      <c r="A84" s="15"/>
      <c r="D84" s="15"/>
      <c r="F84" s="17"/>
      <c r="G84" s="17"/>
    </row>
    <row r="85" spans="1:7" s="16" customFormat="1" x14ac:dyDescent="0.25">
      <c r="A85" s="15"/>
      <c r="D85" s="15"/>
      <c r="F85" s="17"/>
      <c r="G85" s="17"/>
    </row>
    <row r="86" spans="1:7" s="16" customFormat="1" x14ac:dyDescent="0.25">
      <c r="A86" s="15"/>
      <c r="D86" s="15"/>
      <c r="F86" s="17"/>
      <c r="G86" s="17"/>
    </row>
    <row r="87" spans="1:7" s="16" customFormat="1" x14ac:dyDescent="0.25">
      <c r="A87" s="15"/>
      <c r="D87" s="15"/>
      <c r="F87" s="17"/>
      <c r="G87" s="17"/>
    </row>
    <row r="88" spans="1:7" s="16" customFormat="1" x14ac:dyDescent="0.25">
      <c r="A88" s="15"/>
      <c r="D88" s="15"/>
      <c r="F88" s="17"/>
      <c r="G88" s="17"/>
    </row>
    <row r="89" spans="1:7" s="16" customFormat="1" x14ac:dyDescent="0.25">
      <c r="A89" s="15"/>
      <c r="D89" s="15"/>
      <c r="F89" s="17"/>
      <c r="G89" s="17"/>
    </row>
    <row r="90" spans="1:7" s="16" customFormat="1" x14ac:dyDescent="0.25">
      <c r="A90" s="15"/>
      <c r="D90" s="15"/>
      <c r="F90" s="17"/>
      <c r="G90" s="17"/>
    </row>
    <row r="91" spans="1:7" s="16" customFormat="1" x14ac:dyDescent="0.25">
      <c r="A91" s="15"/>
      <c r="D91" s="15"/>
      <c r="F91" s="17"/>
      <c r="G91" s="17"/>
    </row>
    <row r="92" spans="1:7" s="16" customFormat="1" x14ac:dyDescent="0.25">
      <c r="A92" s="15"/>
      <c r="D92" s="15"/>
      <c r="F92" s="17"/>
      <c r="G92" s="17"/>
    </row>
    <row r="93" spans="1:7" s="16" customFormat="1" x14ac:dyDescent="0.25">
      <c r="A93" s="15"/>
      <c r="D93" s="15"/>
      <c r="F93" s="17"/>
      <c r="G93" s="17"/>
    </row>
    <row r="94" spans="1:7" s="16" customFormat="1" x14ac:dyDescent="0.25">
      <c r="A94" s="15"/>
      <c r="D94" s="15"/>
      <c r="F94" s="17"/>
      <c r="G94" s="17"/>
    </row>
    <row r="95" spans="1:7" s="16" customFormat="1" x14ac:dyDescent="0.25">
      <c r="A95" s="15"/>
      <c r="D95" s="15"/>
      <c r="F95" s="17"/>
      <c r="G95" s="17"/>
    </row>
    <row r="96" spans="1:7" s="16" customFormat="1" x14ac:dyDescent="0.25">
      <c r="A96" s="15"/>
      <c r="D96" s="15"/>
      <c r="F96" s="17"/>
      <c r="G96" s="17"/>
    </row>
    <row r="97" spans="1:7" s="16" customFormat="1" x14ac:dyDescent="0.25">
      <c r="A97" s="15"/>
      <c r="D97" s="15"/>
      <c r="F97" s="17"/>
      <c r="G97" s="17"/>
    </row>
    <row r="98" spans="1:7" s="16" customFormat="1" x14ac:dyDescent="0.25">
      <c r="A98" s="15"/>
      <c r="D98" s="15"/>
      <c r="F98" s="17"/>
      <c r="G98" s="17"/>
    </row>
    <row r="99" spans="1:7" s="16" customFormat="1" x14ac:dyDescent="0.25">
      <c r="A99" s="15"/>
      <c r="D99" s="15"/>
      <c r="F99" s="17"/>
      <c r="G99" s="17"/>
    </row>
    <row r="100" spans="1:7" s="16" customFormat="1" x14ac:dyDescent="0.25">
      <c r="A100" s="15"/>
      <c r="D100" s="15"/>
      <c r="F100" s="17"/>
      <c r="G100" s="17"/>
    </row>
    <row r="101" spans="1:7" s="16" customFormat="1" x14ac:dyDescent="0.25">
      <c r="A101" s="15"/>
      <c r="D101" s="15"/>
      <c r="F101" s="17"/>
      <c r="G101" s="17"/>
    </row>
    <row r="102" spans="1:7" s="16" customFormat="1" x14ac:dyDescent="0.25">
      <c r="A102" s="15"/>
      <c r="D102" s="15"/>
      <c r="F102" s="17"/>
      <c r="G102" s="17"/>
    </row>
    <row r="103" spans="1:7" s="16" customFormat="1" x14ac:dyDescent="0.25">
      <c r="A103" s="15"/>
      <c r="D103" s="15"/>
      <c r="F103" s="17"/>
      <c r="G103" s="17"/>
    </row>
    <row r="104" spans="1:7" s="16" customFormat="1" x14ac:dyDescent="0.25">
      <c r="A104" s="15"/>
      <c r="D104" s="15"/>
      <c r="F104" s="17"/>
      <c r="G104" s="17"/>
    </row>
    <row r="105" spans="1:7" s="16" customFormat="1" x14ac:dyDescent="0.25">
      <c r="A105" s="15"/>
      <c r="D105" s="15"/>
      <c r="F105" s="17"/>
      <c r="G105" s="17"/>
    </row>
    <row r="106" spans="1:7" s="16" customFormat="1" x14ac:dyDescent="0.25">
      <c r="A106" s="15"/>
      <c r="D106" s="15"/>
      <c r="F106" s="17"/>
      <c r="G106" s="17"/>
    </row>
    <row r="107" spans="1:7" s="16" customFormat="1" x14ac:dyDescent="0.25">
      <c r="A107" s="15"/>
      <c r="D107" s="15"/>
      <c r="F107" s="17"/>
      <c r="G107" s="17"/>
    </row>
    <row r="108" spans="1:7" s="16" customFormat="1" x14ac:dyDescent="0.25">
      <c r="A108" s="15"/>
      <c r="D108" s="15"/>
      <c r="F108" s="17"/>
      <c r="G108" s="17"/>
    </row>
    <row r="109" spans="1:7" s="16" customFormat="1" x14ac:dyDescent="0.25">
      <c r="A109" s="15"/>
      <c r="D109" s="15"/>
      <c r="F109" s="17"/>
      <c r="G109" s="17"/>
    </row>
    <row r="110" spans="1:7" s="16" customFormat="1" x14ac:dyDescent="0.25">
      <c r="A110" s="15"/>
      <c r="D110" s="15"/>
      <c r="F110" s="17"/>
      <c r="G110" s="17"/>
    </row>
    <row r="111" spans="1:7" s="16" customFormat="1" x14ac:dyDescent="0.25">
      <c r="A111" s="15"/>
      <c r="D111" s="15"/>
      <c r="F111" s="17"/>
      <c r="G111" s="17"/>
    </row>
    <row r="112" spans="1:7" s="16" customFormat="1" x14ac:dyDescent="0.25">
      <c r="A112" s="15"/>
      <c r="D112" s="15"/>
      <c r="F112" s="17"/>
      <c r="G112" s="17"/>
    </row>
    <row r="113" spans="1:7" s="16" customFormat="1" x14ac:dyDescent="0.25">
      <c r="A113" s="15"/>
      <c r="D113" s="15"/>
      <c r="F113" s="17"/>
      <c r="G113" s="17"/>
    </row>
    <row r="114" spans="1:7" s="16" customFormat="1" x14ac:dyDescent="0.25">
      <c r="A114" s="15"/>
      <c r="D114" s="15"/>
      <c r="F114" s="17"/>
      <c r="G114" s="17"/>
    </row>
    <row r="115" spans="1:7" s="16" customFormat="1" x14ac:dyDescent="0.25">
      <c r="A115" s="15"/>
      <c r="D115" s="15"/>
      <c r="F115" s="17"/>
      <c r="G115" s="17"/>
    </row>
    <row r="116" spans="1:7" s="16" customFormat="1" x14ac:dyDescent="0.25">
      <c r="A116" s="15"/>
      <c r="D116" s="15"/>
      <c r="F116" s="17"/>
      <c r="G116" s="17"/>
    </row>
    <row r="117" spans="1:7" s="16" customFormat="1" x14ac:dyDescent="0.25">
      <c r="A117" s="15"/>
      <c r="D117" s="15"/>
      <c r="F117" s="17"/>
      <c r="G117" s="17"/>
    </row>
    <row r="118" spans="1:7" s="16" customFormat="1" x14ac:dyDescent="0.25">
      <c r="A118" s="15"/>
      <c r="D118" s="15"/>
      <c r="F118" s="17"/>
      <c r="G118" s="17"/>
    </row>
    <row r="119" spans="1:7" s="16" customFormat="1" x14ac:dyDescent="0.25">
      <c r="A119" s="15"/>
      <c r="D119" s="15"/>
      <c r="F119" s="17"/>
      <c r="G119" s="17"/>
    </row>
    <row r="120" spans="1:7" s="16" customFormat="1" x14ac:dyDescent="0.25">
      <c r="A120" s="15"/>
      <c r="D120" s="15"/>
      <c r="F120" s="17"/>
      <c r="G120" s="17"/>
    </row>
    <row r="121" spans="1:7" s="16" customFormat="1" x14ac:dyDescent="0.25">
      <c r="A121" s="15"/>
      <c r="D121" s="15"/>
      <c r="F121" s="17"/>
      <c r="G121" s="17"/>
    </row>
    <row r="122" spans="1:7" s="16" customFormat="1" x14ac:dyDescent="0.25">
      <c r="A122" s="15"/>
      <c r="D122" s="15"/>
      <c r="F122" s="17"/>
      <c r="G122" s="17"/>
    </row>
    <row r="123" spans="1:7" s="16" customFormat="1" x14ac:dyDescent="0.25">
      <c r="A123" s="15"/>
      <c r="D123" s="15"/>
      <c r="F123" s="17"/>
      <c r="G123" s="17"/>
    </row>
    <row r="124" spans="1:7" s="16" customFormat="1" x14ac:dyDescent="0.25">
      <c r="A124" s="15"/>
      <c r="D124" s="15"/>
      <c r="F124" s="17"/>
      <c r="G124" s="17"/>
    </row>
    <row r="125" spans="1:7" s="16" customFormat="1" x14ac:dyDescent="0.25">
      <c r="A125" s="15"/>
      <c r="D125" s="15"/>
      <c r="F125" s="17"/>
      <c r="G125" s="17"/>
    </row>
    <row r="126" spans="1:7" s="16" customFormat="1" x14ac:dyDescent="0.25">
      <c r="A126" s="15"/>
      <c r="D126" s="15"/>
      <c r="F126" s="17"/>
      <c r="G126" s="17"/>
    </row>
    <row r="127" spans="1:7" s="16" customFormat="1" x14ac:dyDescent="0.25">
      <c r="A127" s="15"/>
      <c r="D127" s="15"/>
      <c r="F127" s="17"/>
      <c r="G127" s="17"/>
    </row>
    <row r="128" spans="1:7" s="16" customFormat="1" x14ac:dyDescent="0.25">
      <c r="A128" s="15"/>
      <c r="D128" s="15"/>
      <c r="F128" s="17"/>
      <c r="G128" s="17"/>
    </row>
    <row r="129" spans="1:7" s="16" customFormat="1" x14ac:dyDescent="0.25">
      <c r="A129" s="15"/>
      <c r="D129" s="15"/>
      <c r="F129" s="17"/>
      <c r="G129" s="17"/>
    </row>
    <row r="130" spans="1:7" s="16" customFormat="1" x14ac:dyDescent="0.25">
      <c r="A130" s="15"/>
      <c r="D130" s="15"/>
      <c r="F130" s="17"/>
      <c r="G130" s="17"/>
    </row>
    <row r="131" spans="1:7" s="16" customFormat="1" x14ac:dyDescent="0.25">
      <c r="A131" s="15"/>
      <c r="D131" s="15"/>
      <c r="F131" s="17"/>
      <c r="G131" s="17"/>
    </row>
    <row r="132" spans="1:7" s="16" customFormat="1" x14ac:dyDescent="0.25">
      <c r="A132" s="15"/>
      <c r="D132" s="15"/>
      <c r="F132" s="17"/>
      <c r="G132" s="17"/>
    </row>
    <row r="133" spans="1:7" s="16" customFormat="1" x14ac:dyDescent="0.25">
      <c r="A133" s="15"/>
      <c r="D133" s="15"/>
      <c r="F133" s="17"/>
      <c r="G133" s="17"/>
    </row>
    <row r="134" spans="1:7" s="16" customFormat="1" x14ac:dyDescent="0.25">
      <c r="A134" s="15"/>
      <c r="D134" s="15"/>
      <c r="F134" s="17"/>
      <c r="G134" s="17"/>
    </row>
    <row r="135" spans="1:7" s="16" customFormat="1" x14ac:dyDescent="0.25">
      <c r="A135" s="15"/>
      <c r="D135" s="15"/>
      <c r="F135" s="17"/>
      <c r="G135" s="17"/>
    </row>
    <row r="136" spans="1:7" s="16" customFormat="1" x14ac:dyDescent="0.25">
      <c r="A136" s="15"/>
      <c r="D136" s="15"/>
      <c r="F136" s="17"/>
      <c r="G136" s="17"/>
    </row>
    <row r="137" spans="1:7" s="16" customFormat="1" x14ac:dyDescent="0.25">
      <c r="A137" s="15"/>
      <c r="D137" s="15"/>
      <c r="F137" s="17"/>
      <c r="G137" s="17"/>
    </row>
    <row r="138" spans="1:7" s="16" customFormat="1" x14ac:dyDescent="0.25">
      <c r="A138" s="15"/>
      <c r="D138" s="15"/>
      <c r="F138" s="17"/>
      <c r="G138" s="17"/>
    </row>
    <row r="139" spans="1:7" s="16" customFormat="1" x14ac:dyDescent="0.25">
      <c r="A139" s="15"/>
      <c r="D139" s="15"/>
      <c r="F139" s="17"/>
      <c r="G139" s="17"/>
    </row>
    <row r="140" spans="1:7" s="16" customFormat="1" x14ac:dyDescent="0.25">
      <c r="A140" s="15"/>
      <c r="D140" s="15"/>
      <c r="F140" s="17"/>
      <c r="G140" s="17"/>
    </row>
    <row r="141" spans="1:7" s="16" customFormat="1" x14ac:dyDescent="0.25">
      <c r="A141" s="15"/>
      <c r="D141" s="15"/>
      <c r="F141" s="17"/>
      <c r="G141" s="17"/>
    </row>
    <row r="142" spans="1:7" s="16" customFormat="1" x14ac:dyDescent="0.25">
      <c r="A142" s="15"/>
      <c r="D142" s="15"/>
      <c r="F142" s="17"/>
      <c r="G142" s="17"/>
    </row>
    <row r="143" spans="1:7" s="16" customFormat="1" x14ac:dyDescent="0.25">
      <c r="A143" s="15"/>
      <c r="D143" s="15"/>
      <c r="F143" s="17"/>
      <c r="G143" s="17"/>
    </row>
    <row r="144" spans="1:7" s="16" customFormat="1" x14ac:dyDescent="0.25">
      <c r="A144" s="15"/>
      <c r="D144" s="15"/>
      <c r="F144" s="17"/>
      <c r="G144" s="17"/>
    </row>
    <row r="145" spans="1:7" s="16" customFormat="1" x14ac:dyDescent="0.25">
      <c r="A145" s="15"/>
      <c r="D145" s="15"/>
      <c r="F145" s="17"/>
      <c r="G145" s="17"/>
    </row>
    <row r="146" spans="1:7" s="16" customFormat="1" x14ac:dyDescent="0.25">
      <c r="A146" s="15"/>
      <c r="D146" s="15"/>
      <c r="F146" s="17"/>
      <c r="G146" s="17"/>
    </row>
    <row r="147" spans="1:7" s="16" customFormat="1" x14ac:dyDescent="0.25">
      <c r="A147" s="15"/>
      <c r="D147" s="15"/>
      <c r="F147" s="17"/>
      <c r="G147" s="17"/>
    </row>
    <row r="148" spans="1:7" s="16" customFormat="1" x14ac:dyDescent="0.25">
      <c r="A148" s="15"/>
      <c r="D148" s="15"/>
      <c r="F148" s="17"/>
      <c r="G148" s="17"/>
    </row>
    <row r="149" spans="1:7" s="16" customFormat="1" x14ac:dyDescent="0.25">
      <c r="A149" s="15"/>
      <c r="D149" s="15"/>
      <c r="F149" s="17"/>
      <c r="G149" s="17"/>
    </row>
    <row r="150" spans="1:7" s="16" customFormat="1" x14ac:dyDescent="0.25">
      <c r="A150" s="15"/>
      <c r="D150" s="15"/>
      <c r="F150" s="17"/>
      <c r="G150" s="17"/>
    </row>
    <row r="151" spans="1:7" s="16" customFormat="1" x14ac:dyDescent="0.25">
      <c r="A151" s="15"/>
      <c r="D151" s="15"/>
      <c r="F151" s="17"/>
      <c r="G151" s="17"/>
    </row>
    <row r="152" spans="1:7" s="16" customFormat="1" x14ac:dyDescent="0.25">
      <c r="A152" s="15"/>
      <c r="D152" s="15"/>
      <c r="F152" s="17"/>
      <c r="G152" s="17"/>
    </row>
    <row r="153" spans="1:7" s="16" customFormat="1" x14ac:dyDescent="0.25">
      <c r="A153" s="15"/>
      <c r="D153" s="15"/>
      <c r="F153" s="17"/>
      <c r="G153" s="17"/>
    </row>
    <row r="154" spans="1:7" s="16" customFormat="1" x14ac:dyDescent="0.25">
      <c r="A154" s="15"/>
      <c r="D154" s="15"/>
      <c r="F154" s="17"/>
      <c r="G154" s="17"/>
    </row>
    <row r="155" spans="1:7" s="16" customFormat="1" x14ac:dyDescent="0.25">
      <c r="A155" s="15"/>
      <c r="D155" s="15"/>
      <c r="F155" s="17"/>
      <c r="G155" s="17"/>
    </row>
    <row r="156" spans="1:7" s="16" customFormat="1" x14ac:dyDescent="0.25">
      <c r="A156" s="15"/>
      <c r="D156" s="15"/>
      <c r="F156" s="17"/>
      <c r="G156" s="17"/>
    </row>
    <row r="157" spans="1:7" s="16" customFormat="1" x14ac:dyDescent="0.25">
      <c r="A157" s="15"/>
      <c r="D157" s="15"/>
      <c r="F157" s="17"/>
      <c r="G157" s="17"/>
    </row>
    <row r="158" spans="1:7" s="16" customFormat="1" x14ac:dyDescent="0.25">
      <c r="A158" s="15"/>
      <c r="D158" s="15"/>
      <c r="F158" s="17"/>
      <c r="G158" s="17"/>
    </row>
    <row r="159" spans="1:7" s="16" customFormat="1" x14ac:dyDescent="0.25">
      <c r="A159" s="15"/>
      <c r="D159" s="15"/>
      <c r="F159" s="17"/>
      <c r="G159" s="17"/>
    </row>
    <row r="160" spans="1:7" s="16" customFormat="1" x14ac:dyDescent="0.25">
      <c r="A160" s="15"/>
      <c r="D160" s="15"/>
      <c r="F160" s="17"/>
      <c r="G160" s="17"/>
    </row>
    <row r="161" spans="1:7" s="16" customFormat="1" x14ac:dyDescent="0.25">
      <c r="A161" s="15"/>
      <c r="D161" s="15"/>
      <c r="F161" s="17"/>
      <c r="G161" s="17"/>
    </row>
    <row r="162" spans="1:7" s="16" customFormat="1" x14ac:dyDescent="0.25">
      <c r="A162" s="15"/>
      <c r="D162" s="15"/>
      <c r="F162" s="17"/>
      <c r="G162" s="17"/>
    </row>
    <row r="163" spans="1:7" s="16" customFormat="1" x14ac:dyDescent="0.25">
      <c r="A163" s="15"/>
      <c r="D163" s="15"/>
      <c r="F163" s="17"/>
      <c r="G163" s="17"/>
    </row>
    <row r="164" spans="1:7" s="16" customFormat="1" x14ac:dyDescent="0.25">
      <c r="A164" s="15"/>
      <c r="D164" s="15"/>
      <c r="F164" s="17"/>
      <c r="G164" s="17"/>
    </row>
    <row r="165" spans="1:7" s="16" customFormat="1" x14ac:dyDescent="0.25">
      <c r="A165" s="15"/>
      <c r="D165" s="15"/>
      <c r="F165" s="17"/>
      <c r="G165" s="17"/>
    </row>
    <row r="166" spans="1:7" s="16" customFormat="1" x14ac:dyDescent="0.25">
      <c r="A166" s="15"/>
      <c r="D166" s="15"/>
      <c r="F166" s="17"/>
      <c r="G166" s="17"/>
    </row>
    <row r="167" spans="1:7" s="16" customFormat="1" x14ac:dyDescent="0.25">
      <c r="A167" s="15"/>
      <c r="D167" s="15"/>
      <c r="F167" s="17"/>
      <c r="G167" s="17"/>
    </row>
    <row r="168" spans="1:7" s="16" customFormat="1" x14ac:dyDescent="0.25">
      <c r="A168" s="15"/>
      <c r="D168" s="15"/>
      <c r="F168" s="17"/>
      <c r="G168" s="17"/>
    </row>
    <row r="169" spans="1:7" s="16" customFormat="1" x14ac:dyDescent="0.25">
      <c r="A169" s="15"/>
      <c r="D169" s="15"/>
      <c r="F169" s="17"/>
      <c r="G169" s="17"/>
    </row>
    <row r="170" spans="1:7" s="16" customFormat="1" x14ac:dyDescent="0.25">
      <c r="A170" s="15"/>
      <c r="D170" s="15"/>
      <c r="F170" s="17"/>
      <c r="G170" s="17"/>
    </row>
    <row r="171" spans="1:7" s="16" customFormat="1" x14ac:dyDescent="0.25">
      <c r="A171" s="15"/>
      <c r="D171" s="15"/>
      <c r="F171" s="17"/>
      <c r="G171" s="17"/>
    </row>
    <row r="172" spans="1:7" s="16" customFormat="1" x14ac:dyDescent="0.25">
      <c r="A172" s="15"/>
      <c r="D172" s="15"/>
      <c r="F172" s="17"/>
      <c r="G172" s="17"/>
    </row>
    <row r="173" spans="1:7" s="16" customFormat="1" x14ac:dyDescent="0.25">
      <c r="A173" s="15"/>
      <c r="D173" s="15"/>
      <c r="F173" s="17"/>
      <c r="G173" s="17"/>
    </row>
    <row r="174" spans="1:7" s="16" customFormat="1" x14ac:dyDescent="0.25">
      <c r="A174" s="15"/>
      <c r="D174" s="15"/>
      <c r="F174" s="17"/>
      <c r="G174" s="17"/>
    </row>
    <row r="175" spans="1:7" s="16" customFormat="1" x14ac:dyDescent="0.25">
      <c r="A175" s="15"/>
      <c r="D175" s="15"/>
      <c r="F175" s="17"/>
      <c r="G175" s="17"/>
    </row>
    <row r="176" spans="1:7" s="16" customFormat="1" x14ac:dyDescent="0.25">
      <c r="A176" s="15"/>
      <c r="D176" s="15"/>
      <c r="F176" s="17"/>
      <c r="G176" s="17"/>
    </row>
    <row r="177" spans="1:7" s="16" customFormat="1" x14ac:dyDescent="0.25">
      <c r="A177" s="15"/>
      <c r="D177" s="15"/>
      <c r="F177" s="17"/>
      <c r="G177" s="17"/>
    </row>
    <row r="178" spans="1:7" s="16" customFormat="1" x14ac:dyDescent="0.25">
      <c r="A178" s="15"/>
      <c r="D178" s="15"/>
      <c r="F178" s="17"/>
      <c r="G178" s="17"/>
    </row>
    <row r="179" spans="1:7" s="16" customFormat="1" x14ac:dyDescent="0.25">
      <c r="A179" s="15"/>
      <c r="D179" s="15"/>
      <c r="F179" s="17"/>
      <c r="G179" s="17"/>
    </row>
    <row r="180" spans="1:7" s="16" customFormat="1" x14ac:dyDescent="0.25">
      <c r="A180" s="15"/>
      <c r="D180" s="15"/>
      <c r="F180" s="17"/>
      <c r="G180" s="17"/>
    </row>
    <row r="181" spans="1:7" s="16" customFormat="1" x14ac:dyDescent="0.25">
      <c r="A181" s="15"/>
      <c r="D181" s="15"/>
      <c r="F181" s="17"/>
      <c r="G181" s="17"/>
    </row>
    <row r="182" spans="1:7" s="16" customFormat="1" x14ac:dyDescent="0.25">
      <c r="A182" s="15"/>
      <c r="D182" s="15"/>
      <c r="F182" s="17"/>
      <c r="G182" s="17"/>
    </row>
    <row r="183" spans="1:7" s="16" customFormat="1" x14ac:dyDescent="0.25">
      <c r="A183" s="15"/>
      <c r="D183" s="15"/>
      <c r="F183" s="17"/>
      <c r="G183" s="17"/>
    </row>
    <row r="184" spans="1:7" s="16" customFormat="1" x14ac:dyDescent="0.25">
      <c r="A184" s="15"/>
      <c r="D184" s="15"/>
      <c r="F184" s="17"/>
      <c r="G184" s="17"/>
    </row>
    <row r="185" spans="1:7" s="16" customFormat="1" x14ac:dyDescent="0.25">
      <c r="A185" s="15"/>
      <c r="D185" s="15"/>
      <c r="F185" s="17"/>
      <c r="G185" s="17"/>
    </row>
    <row r="186" spans="1:7" s="16" customFormat="1" x14ac:dyDescent="0.25">
      <c r="A186" s="15"/>
      <c r="D186" s="15"/>
      <c r="F186" s="17"/>
      <c r="G186" s="17"/>
    </row>
    <row r="187" spans="1:7" s="16" customFormat="1" x14ac:dyDescent="0.25">
      <c r="A187" s="15"/>
      <c r="D187" s="15"/>
      <c r="F187" s="17"/>
      <c r="G187" s="17"/>
    </row>
    <row r="188" spans="1:7" s="16" customFormat="1" x14ac:dyDescent="0.25">
      <c r="A188" s="15"/>
      <c r="D188" s="15"/>
      <c r="F188" s="17"/>
      <c r="G188" s="17"/>
    </row>
    <row r="189" spans="1:7" s="16" customFormat="1" x14ac:dyDescent="0.25">
      <c r="A189" s="15"/>
      <c r="D189" s="15"/>
      <c r="F189" s="17"/>
      <c r="G189" s="17"/>
    </row>
    <row r="190" spans="1:7" s="16" customFormat="1" x14ac:dyDescent="0.25">
      <c r="A190" s="15"/>
      <c r="D190" s="15"/>
      <c r="F190" s="17"/>
      <c r="G190" s="17"/>
    </row>
    <row r="191" spans="1:7" s="16" customFormat="1" x14ac:dyDescent="0.25">
      <c r="A191" s="15"/>
      <c r="D191" s="15"/>
      <c r="F191" s="17"/>
      <c r="G191" s="17"/>
    </row>
    <row r="192" spans="1:7" s="16" customFormat="1" x14ac:dyDescent="0.25">
      <c r="A192" s="15"/>
      <c r="D192" s="15"/>
      <c r="F192" s="17"/>
      <c r="G192" s="17"/>
    </row>
    <row r="193" spans="1:7" s="16" customFormat="1" x14ac:dyDescent="0.25">
      <c r="A193" s="15"/>
      <c r="D193" s="15"/>
      <c r="F193" s="17"/>
      <c r="G193" s="17"/>
    </row>
    <row r="194" spans="1:7" s="16" customFormat="1" x14ac:dyDescent="0.25">
      <c r="A194" s="15"/>
      <c r="D194" s="15"/>
      <c r="F194" s="17"/>
      <c r="G194" s="17"/>
    </row>
    <row r="195" spans="1:7" s="16" customFormat="1" x14ac:dyDescent="0.25">
      <c r="A195" s="15"/>
      <c r="D195" s="15"/>
      <c r="F195" s="17"/>
      <c r="G195" s="17"/>
    </row>
    <row r="196" spans="1:7" s="16" customFormat="1" x14ac:dyDescent="0.25">
      <c r="A196" s="15"/>
      <c r="D196" s="15"/>
      <c r="F196" s="17"/>
      <c r="G196" s="17"/>
    </row>
    <row r="197" spans="1:7" s="16" customFormat="1" x14ac:dyDescent="0.25">
      <c r="A197" s="15"/>
      <c r="D197" s="15"/>
      <c r="F197" s="17"/>
      <c r="G197" s="17"/>
    </row>
    <row r="198" spans="1:7" s="16" customFormat="1" x14ac:dyDescent="0.25">
      <c r="A198" s="15"/>
      <c r="D198" s="15"/>
      <c r="F198" s="17"/>
      <c r="G198" s="17"/>
    </row>
    <row r="199" spans="1:7" s="16" customFormat="1" x14ac:dyDescent="0.25">
      <c r="A199" s="15"/>
      <c r="D199" s="15"/>
      <c r="F199" s="17"/>
      <c r="G199" s="17"/>
    </row>
    <row r="200" spans="1:7" s="16" customFormat="1" x14ac:dyDescent="0.25">
      <c r="A200" s="15"/>
      <c r="D200" s="15"/>
      <c r="F200" s="17"/>
      <c r="G200" s="17"/>
    </row>
    <row r="201" spans="1:7" s="16" customFormat="1" x14ac:dyDescent="0.25">
      <c r="A201" s="15"/>
      <c r="D201" s="15"/>
      <c r="F201" s="17"/>
      <c r="G201" s="17"/>
    </row>
    <row r="202" spans="1:7" s="16" customFormat="1" x14ac:dyDescent="0.25">
      <c r="A202" s="15"/>
      <c r="D202" s="15"/>
      <c r="F202" s="17"/>
      <c r="G202" s="17"/>
    </row>
    <row r="203" spans="1:7" s="16" customFormat="1" x14ac:dyDescent="0.25">
      <c r="A203" s="15"/>
      <c r="D203" s="15"/>
      <c r="F203" s="17"/>
      <c r="G203" s="17"/>
    </row>
    <row r="204" spans="1:7" s="16" customFormat="1" x14ac:dyDescent="0.25">
      <c r="A204" s="15"/>
      <c r="D204" s="15"/>
      <c r="F204" s="17"/>
      <c r="G204" s="17"/>
    </row>
    <row r="205" spans="1:7" s="16" customFormat="1" x14ac:dyDescent="0.25">
      <c r="A205" s="15"/>
      <c r="D205" s="15"/>
      <c r="F205" s="17"/>
      <c r="G205" s="17"/>
    </row>
    <row r="206" spans="1:7" s="16" customFormat="1" x14ac:dyDescent="0.25">
      <c r="A206" s="15"/>
      <c r="D206" s="15"/>
      <c r="F206" s="17"/>
      <c r="G206" s="17"/>
    </row>
    <row r="207" spans="1:7" s="16" customFormat="1" x14ac:dyDescent="0.25">
      <c r="A207" s="15"/>
      <c r="D207" s="15"/>
      <c r="F207" s="17"/>
      <c r="G207" s="17"/>
    </row>
    <row r="208" spans="1:7" s="16" customFormat="1" x14ac:dyDescent="0.25">
      <c r="A208" s="15"/>
      <c r="D208" s="15"/>
      <c r="F208" s="17"/>
      <c r="G208" s="17"/>
    </row>
    <row r="209" spans="1:7" s="16" customFormat="1" x14ac:dyDescent="0.25">
      <c r="A209" s="15"/>
      <c r="D209" s="15"/>
      <c r="F209" s="17"/>
      <c r="G209" s="17"/>
    </row>
    <row r="210" spans="1:7" s="16" customFormat="1" x14ac:dyDescent="0.25">
      <c r="A210" s="15"/>
      <c r="D210" s="15"/>
      <c r="F210" s="17"/>
      <c r="G210" s="17"/>
    </row>
    <row r="211" spans="1:7" s="16" customFormat="1" x14ac:dyDescent="0.25">
      <c r="A211" s="15"/>
      <c r="D211" s="15"/>
      <c r="F211" s="17"/>
      <c r="G211" s="17"/>
    </row>
    <row r="212" spans="1:7" s="16" customFormat="1" x14ac:dyDescent="0.25">
      <c r="A212" s="15"/>
      <c r="D212" s="15"/>
      <c r="F212" s="17"/>
      <c r="G212" s="17"/>
    </row>
    <row r="213" spans="1:7" s="16" customFormat="1" x14ac:dyDescent="0.25">
      <c r="A213" s="15"/>
      <c r="D213" s="15"/>
      <c r="F213" s="17"/>
      <c r="G213" s="17"/>
    </row>
    <row r="214" spans="1:7" s="16" customFormat="1" x14ac:dyDescent="0.25">
      <c r="A214" s="15"/>
      <c r="D214" s="15"/>
      <c r="F214" s="17"/>
      <c r="G214" s="17"/>
    </row>
    <row r="215" spans="1:7" s="16" customFormat="1" x14ac:dyDescent="0.25">
      <c r="A215" s="15"/>
      <c r="D215" s="15"/>
      <c r="F215" s="17"/>
      <c r="G215" s="17"/>
    </row>
    <row r="216" spans="1:7" s="16" customFormat="1" x14ac:dyDescent="0.25">
      <c r="A216" s="15"/>
      <c r="D216" s="15"/>
      <c r="F216" s="17"/>
      <c r="G216" s="17"/>
    </row>
    <row r="217" spans="1:7" s="16" customFormat="1" x14ac:dyDescent="0.25">
      <c r="A217" s="15"/>
      <c r="D217" s="15"/>
      <c r="F217" s="17"/>
      <c r="G217" s="17"/>
    </row>
    <row r="218" spans="1:7" s="16" customFormat="1" x14ac:dyDescent="0.25">
      <c r="A218" s="15"/>
      <c r="D218" s="15"/>
      <c r="F218" s="17"/>
      <c r="G218" s="17"/>
    </row>
    <row r="219" spans="1:7" s="16" customFormat="1" x14ac:dyDescent="0.25">
      <c r="A219" s="15"/>
      <c r="D219" s="15"/>
      <c r="F219" s="17"/>
      <c r="G219" s="17"/>
    </row>
    <row r="220" spans="1:7" s="16" customFormat="1" x14ac:dyDescent="0.25">
      <c r="A220" s="15"/>
      <c r="D220" s="15"/>
      <c r="F220" s="17"/>
      <c r="G220" s="17"/>
    </row>
    <row r="221" spans="1:7" s="16" customFormat="1" x14ac:dyDescent="0.25">
      <c r="A221" s="15"/>
      <c r="D221" s="15"/>
      <c r="F221" s="17"/>
      <c r="G221" s="17"/>
    </row>
    <row r="222" spans="1:7" s="16" customFormat="1" x14ac:dyDescent="0.25">
      <c r="A222" s="15"/>
      <c r="D222" s="15"/>
      <c r="F222" s="17"/>
      <c r="G222" s="17"/>
    </row>
    <row r="223" spans="1:7" s="16" customFormat="1" x14ac:dyDescent="0.25">
      <c r="A223" s="15"/>
      <c r="D223" s="15"/>
      <c r="F223" s="17"/>
      <c r="G223" s="17"/>
    </row>
    <row r="224" spans="1:7" s="16" customFormat="1" x14ac:dyDescent="0.25">
      <c r="A224" s="15"/>
      <c r="D224" s="15"/>
      <c r="F224" s="17"/>
      <c r="G224" s="17"/>
    </row>
    <row r="225" spans="1:7" s="16" customFormat="1" x14ac:dyDescent="0.25">
      <c r="A225" s="15"/>
      <c r="D225" s="15"/>
      <c r="F225" s="17"/>
      <c r="G225" s="17"/>
    </row>
    <row r="226" spans="1:7" s="16" customFormat="1" x14ac:dyDescent="0.25">
      <c r="A226" s="15"/>
      <c r="D226" s="15"/>
      <c r="F226" s="17"/>
      <c r="G226" s="17"/>
    </row>
    <row r="227" spans="1:7" s="16" customFormat="1" x14ac:dyDescent="0.25">
      <c r="A227" s="15"/>
      <c r="D227" s="15"/>
      <c r="F227" s="17"/>
      <c r="G227" s="17"/>
    </row>
    <row r="228" spans="1:7" s="16" customFormat="1" x14ac:dyDescent="0.25">
      <c r="A228" s="15"/>
      <c r="D228" s="15"/>
      <c r="F228" s="17"/>
      <c r="G228" s="17"/>
    </row>
    <row r="229" spans="1:7" s="16" customFormat="1" x14ac:dyDescent="0.25">
      <c r="A229" s="15"/>
      <c r="D229" s="15"/>
      <c r="F229" s="17"/>
      <c r="G229" s="17"/>
    </row>
    <row r="230" spans="1:7" s="16" customFormat="1" x14ac:dyDescent="0.25">
      <c r="A230" s="15"/>
      <c r="D230" s="15"/>
      <c r="F230" s="17"/>
      <c r="G230" s="17"/>
    </row>
    <row r="231" spans="1:7" s="16" customFormat="1" x14ac:dyDescent="0.25">
      <c r="A231" s="15"/>
      <c r="D231" s="15"/>
      <c r="F231" s="17"/>
      <c r="G231" s="17"/>
    </row>
    <row r="232" spans="1:7" s="16" customFormat="1" x14ac:dyDescent="0.25">
      <c r="A232" s="15"/>
      <c r="D232" s="15"/>
      <c r="F232" s="17"/>
      <c r="G232" s="17"/>
    </row>
    <row r="233" spans="1:7" s="16" customFormat="1" x14ac:dyDescent="0.25">
      <c r="A233" s="15"/>
      <c r="D233" s="15"/>
      <c r="F233" s="17"/>
      <c r="G233" s="17"/>
    </row>
    <row r="234" spans="1:7" s="16" customFormat="1" x14ac:dyDescent="0.25">
      <c r="A234" s="15"/>
      <c r="D234" s="15"/>
      <c r="F234" s="17"/>
      <c r="G234" s="17"/>
    </row>
    <row r="235" spans="1:7" s="16" customFormat="1" x14ac:dyDescent="0.25">
      <c r="A235" s="15"/>
      <c r="D235" s="15"/>
      <c r="F235" s="17"/>
      <c r="G235" s="17"/>
    </row>
    <row r="236" spans="1:7" s="16" customFormat="1" x14ac:dyDescent="0.25">
      <c r="A236" s="15"/>
      <c r="D236" s="15"/>
      <c r="F236" s="17"/>
      <c r="G236" s="17"/>
    </row>
    <row r="237" spans="1:7" s="16" customFormat="1" x14ac:dyDescent="0.25">
      <c r="A237" s="15"/>
      <c r="D237" s="15"/>
      <c r="F237" s="17"/>
      <c r="G237" s="17"/>
    </row>
    <row r="238" spans="1:7" s="16" customFormat="1" x14ac:dyDescent="0.25">
      <c r="A238" s="15"/>
      <c r="D238" s="15"/>
      <c r="F238" s="17"/>
      <c r="G238" s="17"/>
    </row>
    <row r="239" spans="1:7" s="16" customFormat="1" x14ac:dyDescent="0.25">
      <c r="A239" s="15"/>
      <c r="D239" s="15"/>
      <c r="F239" s="17"/>
      <c r="G239" s="17"/>
    </row>
    <row r="240" spans="1:7" s="16" customFormat="1" x14ac:dyDescent="0.25">
      <c r="A240" s="15"/>
      <c r="D240" s="15"/>
      <c r="F240" s="17"/>
      <c r="G240" s="17"/>
    </row>
    <row r="241" spans="1:7" s="16" customFormat="1" x14ac:dyDescent="0.25">
      <c r="A241" s="15"/>
      <c r="D241" s="15"/>
      <c r="F241" s="17"/>
      <c r="G241" s="17"/>
    </row>
    <row r="242" spans="1:7" s="16" customFormat="1" x14ac:dyDescent="0.25">
      <c r="A242" s="15"/>
      <c r="D242" s="15"/>
      <c r="F242" s="17"/>
      <c r="G242" s="17"/>
    </row>
    <row r="243" spans="1:7" s="16" customFormat="1" x14ac:dyDescent="0.25">
      <c r="A243" s="15"/>
      <c r="D243" s="15"/>
      <c r="F243" s="17"/>
      <c r="G243" s="17"/>
    </row>
    <row r="244" spans="1:7" s="16" customFormat="1" x14ac:dyDescent="0.25">
      <c r="A244" s="15"/>
      <c r="D244" s="15"/>
      <c r="F244" s="17"/>
      <c r="G244" s="17"/>
    </row>
    <row r="245" spans="1:7" s="16" customFormat="1" x14ac:dyDescent="0.25">
      <c r="A245" s="15"/>
      <c r="D245" s="15"/>
      <c r="F245" s="17"/>
      <c r="G245" s="17"/>
    </row>
    <row r="246" spans="1:7" s="16" customFormat="1" x14ac:dyDescent="0.25">
      <c r="A246" s="15"/>
      <c r="D246" s="15"/>
      <c r="F246" s="17"/>
      <c r="G246" s="17"/>
    </row>
    <row r="247" spans="1:7" s="16" customFormat="1" x14ac:dyDescent="0.25">
      <c r="A247" s="15"/>
      <c r="D247" s="15"/>
      <c r="F247" s="17"/>
      <c r="G247" s="17"/>
    </row>
    <row r="248" spans="1:7" s="16" customFormat="1" x14ac:dyDescent="0.25">
      <c r="A248" s="15"/>
      <c r="D248" s="15"/>
      <c r="F248" s="17"/>
      <c r="G248" s="17"/>
    </row>
    <row r="249" spans="1:7" s="16" customFormat="1" x14ac:dyDescent="0.25">
      <c r="A249" s="15"/>
      <c r="D249" s="15"/>
      <c r="F249" s="17"/>
      <c r="G249" s="17"/>
    </row>
    <row r="250" spans="1:7" s="16" customFormat="1" x14ac:dyDescent="0.25">
      <c r="A250" s="15"/>
      <c r="D250" s="15"/>
      <c r="F250" s="17"/>
      <c r="G250" s="17"/>
    </row>
    <row r="251" spans="1:7" s="16" customFormat="1" x14ac:dyDescent="0.25">
      <c r="A251" s="15"/>
      <c r="D251" s="15"/>
      <c r="F251" s="17"/>
      <c r="G251" s="17"/>
    </row>
    <row r="252" spans="1:7" s="16" customFormat="1" x14ac:dyDescent="0.25">
      <c r="A252" s="15"/>
      <c r="D252" s="15"/>
      <c r="F252" s="17"/>
      <c r="G252" s="17"/>
    </row>
    <row r="253" spans="1:7" s="16" customFormat="1" x14ac:dyDescent="0.25">
      <c r="A253" s="15"/>
      <c r="D253" s="15"/>
      <c r="F253" s="17"/>
      <c r="G253" s="17"/>
    </row>
    <row r="254" spans="1:7" s="16" customFormat="1" x14ac:dyDescent="0.25">
      <c r="A254" s="15"/>
      <c r="D254" s="15"/>
      <c r="F254" s="17"/>
      <c r="G254" s="17"/>
    </row>
    <row r="255" spans="1:7" s="16" customFormat="1" x14ac:dyDescent="0.25">
      <c r="A255" s="15"/>
      <c r="D255" s="15"/>
      <c r="F255" s="17"/>
      <c r="G255" s="17"/>
    </row>
    <row r="256" spans="1:7" s="16" customFormat="1" x14ac:dyDescent="0.25">
      <c r="A256" s="15"/>
      <c r="D256" s="15"/>
      <c r="F256" s="17"/>
      <c r="G256" s="17"/>
    </row>
    <row r="257" spans="1:7" s="16" customFormat="1" x14ac:dyDescent="0.25">
      <c r="A257" s="15"/>
      <c r="D257" s="15"/>
      <c r="F257" s="17"/>
      <c r="G257" s="17"/>
    </row>
    <row r="258" spans="1:7" s="16" customFormat="1" x14ac:dyDescent="0.25">
      <c r="A258" s="15"/>
      <c r="D258" s="15"/>
      <c r="F258" s="17"/>
      <c r="G258" s="17"/>
    </row>
    <row r="259" spans="1:7" s="16" customFormat="1" x14ac:dyDescent="0.25">
      <c r="A259" s="15"/>
      <c r="D259" s="15"/>
      <c r="F259" s="17"/>
      <c r="G259" s="17"/>
    </row>
    <row r="260" spans="1:7" s="16" customFormat="1" x14ac:dyDescent="0.25">
      <c r="A260" s="15"/>
      <c r="D260" s="15"/>
      <c r="F260" s="17"/>
      <c r="G260" s="17"/>
    </row>
    <row r="261" spans="1:7" s="16" customFormat="1" x14ac:dyDescent="0.25">
      <c r="A261" s="15"/>
      <c r="D261" s="15"/>
      <c r="F261" s="17"/>
      <c r="G261" s="17"/>
    </row>
    <row r="262" spans="1:7" s="16" customFormat="1" x14ac:dyDescent="0.25">
      <c r="A262" s="15"/>
      <c r="D262" s="15"/>
      <c r="F262" s="17"/>
      <c r="G262" s="17"/>
    </row>
    <row r="263" spans="1:7" s="16" customFormat="1" x14ac:dyDescent="0.25">
      <c r="A263" s="15"/>
      <c r="D263" s="15"/>
      <c r="F263" s="17"/>
      <c r="G263" s="17"/>
    </row>
    <row r="264" spans="1:7" s="16" customFormat="1" x14ac:dyDescent="0.25">
      <c r="A264" s="15"/>
      <c r="D264" s="15"/>
      <c r="F264" s="17"/>
      <c r="G264" s="17"/>
    </row>
    <row r="265" spans="1:7" s="16" customFormat="1" x14ac:dyDescent="0.25">
      <c r="A265" s="15"/>
      <c r="D265" s="15"/>
      <c r="F265" s="17"/>
      <c r="G265" s="17"/>
    </row>
    <row r="266" spans="1:7" s="16" customFormat="1" x14ac:dyDescent="0.25">
      <c r="A266" s="15"/>
      <c r="D266" s="15"/>
      <c r="F266" s="17"/>
      <c r="G266" s="17"/>
    </row>
    <row r="267" spans="1:7" s="16" customFormat="1" x14ac:dyDescent="0.25">
      <c r="A267" s="15"/>
      <c r="D267" s="15"/>
      <c r="F267" s="17"/>
      <c r="G267" s="17"/>
    </row>
    <row r="268" spans="1:7" s="16" customFormat="1" x14ac:dyDescent="0.25">
      <c r="A268" s="15"/>
      <c r="D268" s="15"/>
      <c r="F268" s="17"/>
      <c r="G268" s="17"/>
    </row>
    <row r="269" spans="1:7" s="16" customFormat="1" x14ac:dyDescent="0.25">
      <c r="A269" s="15"/>
      <c r="D269" s="15"/>
      <c r="F269" s="17"/>
      <c r="G269" s="17"/>
    </row>
    <row r="270" spans="1:7" s="16" customFormat="1" x14ac:dyDescent="0.25">
      <c r="A270" s="15"/>
      <c r="D270" s="15"/>
      <c r="F270" s="17"/>
      <c r="G270" s="17"/>
    </row>
    <row r="271" spans="1:7" s="16" customFormat="1" x14ac:dyDescent="0.25">
      <c r="A271" s="15"/>
      <c r="D271" s="15"/>
      <c r="F271" s="17"/>
      <c r="G271" s="17"/>
    </row>
    <row r="272" spans="1:7" s="16" customFormat="1" x14ac:dyDescent="0.25">
      <c r="A272" s="15"/>
      <c r="D272" s="15"/>
      <c r="F272" s="17"/>
      <c r="G272" s="17"/>
    </row>
    <row r="273" spans="1:7" s="16" customFormat="1" x14ac:dyDescent="0.25">
      <c r="A273" s="15"/>
      <c r="D273" s="15"/>
      <c r="F273" s="17"/>
      <c r="G273" s="17"/>
    </row>
    <row r="274" spans="1:7" s="16" customFormat="1" x14ac:dyDescent="0.25">
      <c r="A274" s="15"/>
      <c r="D274" s="15"/>
      <c r="F274" s="17"/>
      <c r="G274" s="17"/>
    </row>
    <row r="275" spans="1:7" s="16" customFormat="1" x14ac:dyDescent="0.25">
      <c r="A275" s="15"/>
      <c r="D275" s="15"/>
      <c r="F275" s="17"/>
      <c r="G275" s="17"/>
    </row>
    <row r="276" spans="1:7" s="16" customFormat="1" x14ac:dyDescent="0.25">
      <c r="A276" s="15"/>
      <c r="D276" s="15"/>
      <c r="F276" s="17"/>
      <c r="G276" s="17"/>
    </row>
    <row r="277" spans="1:7" s="16" customFormat="1" x14ac:dyDescent="0.25">
      <c r="A277" s="15"/>
      <c r="D277" s="15"/>
      <c r="F277" s="17"/>
      <c r="G277" s="17"/>
    </row>
    <row r="278" spans="1:7" s="16" customFormat="1" x14ac:dyDescent="0.25">
      <c r="A278" s="15"/>
      <c r="D278" s="15"/>
      <c r="F278" s="17"/>
      <c r="G278" s="17"/>
    </row>
    <row r="279" spans="1:7" s="16" customFormat="1" x14ac:dyDescent="0.25">
      <c r="A279" s="15"/>
      <c r="D279" s="15"/>
      <c r="F279" s="17"/>
      <c r="G279" s="17"/>
    </row>
    <row r="280" spans="1:7" s="16" customFormat="1" x14ac:dyDescent="0.25">
      <c r="A280" s="15"/>
      <c r="D280" s="15"/>
      <c r="F280" s="17"/>
      <c r="G280" s="17"/>
    </row>
    <row r="281" spans="1:7" s="16" customFormat="1" x14ac:dyDescent="0.25">
      <c r="A281" s="15"/>
      <c r="D281" s="15"/>
      <c r="F281" s="17"/>
      <c r="G281" s="17"/>
    </row>
    <row r="282" spans="1:7" s="16" customFormat="1" x14ac:dyDescent="0.25">
      <c r="A282" s="15"/>
      <c r="D282" s="15"/>
      <c r="F282" s="17"/>
      <c r="G282" s="17"/>
    </row>
    <row r="283" spans="1:7" s="16" customFormat="1" x14ac:dyDescent="0.25">
      <c r="A283" s="15"/>
      <c r="D283" s="15"/>
      <c r="F283" s="17"/>
      <c r="G283" s="17"/>
    </row>
    <row r="284" spans="1:7" s="16" customFormat="1" x14ac:dyDescent="0.25">
      <c r="A284" s="15"/>
      <c r="D284" s="15"/>
      <c r="F284" s="17"/>
      <c r="G284" s="17"/>
    </row>
    <row r="285" spans="1:7" s="16" customFormat="1" x14ac:dyDescent="0.25">
      <c r="A285" s="15"/>
      <c r="D285" s="15"/>
      <c r="F285" s="17"/>
      <c r="G285" s="17"/>
    </row>
    <row r="286" spans="1:7" s="16" customFormat="1" x14ac:dyDescent="0.25">
      <c r="A286" s="15"/>
      <c r="D286" s="15"/>
      <c r="F286" s="17"/>
      <c r="G286" s="17"/>
    </row>
    <row r="287" spans="1:7" s="16" customFormat="1" x14ac:dyDescent="0.25">
      <c r="A287" s="15"/>
      <c r="D287" s="15"/>
      <c r="F287" s="17"/>
      <c r="G287" s="17"/>
    </row>
    <row r="288" spans="1:7" s="16" customFormat="1" x14ac:dyDescent="0.25">
      <c r="A288" s="15"/>
      <c r="D288" s="15"/>
      <c r="F288" s="17"/>
      <c r="G288" s="17"/>
    </row>
    <row r="289" spans="1:7" s="16" customFormat="1" x14ac:dyDescent="0.25">
      <c r="A289" s="15"/>
      <c r="D289" s="15"/>
      <c r="F289" s="17"/>
      <c r="G289" s="17"/>
    </row>
    <row r="290" spans="1:7" s="16" customFormat="1" x14ac:dyDescent="0.25">
      <c r="A290" s="15"/>
      <c r="D290" s="15"/>
      <c r="F290" s="17"/>
      <c r="G290" s="17"/>
    </row>
    <row r="291" spans="1:7" s="16" customFormat="1" x14ac:dyDescent="0.25">
      <c r="A291" s="15"/>
      <c r="D291" s="15"/>
      <c r="F291" s="17"/>
      <c r="G291" s="17"/>
    </row>
    <row r="292" spans="1:7" s="16" customFormat="1" x14ac:dyDescent="0.25">
      <c r="A292" s="15"/>
      <c r="D292" s="15"/>
      <c r="F292" s="17"/>
      <c r="G292" s="17"/>
    </row>
    <row r="293" spans="1:7" s="16" customFormat="1" x14ac:dyDescent="0.25">
      <c r="A293" s="15"/>
      <c r="D293" s="15"/>
      <c r="F293" s="17"/>
      <c r="G293" s="17"/>
    </row>
    <row r="294" spans="1:7" s="16" customFormat="1" x14ac:dyDescent="0.25">
      <c r="A294" s="15"/>
      <c r="D294" s="15"/>
      <c r="F294" s="17"/>
      <c r="G294" s="17"/>
    </row>
    <row r="295" spans="1:7" s="16" customFormat="1" x14ac:dyDescent="0.25">
      <c r="A295" s="15"/>
      <c r="D295" s="15"/>
      <c r="F295" s="17"/>
      <c r="G295" s="17"/>
    </row>
    <row r="296" spans="1:7" s="16" customFormat="1" x14ac:dyDescent="0.25">
      <c r="A296" s="15"/>
      <c r="D296" s="15"/>
      <c r="F296" s="17"/>
      <c r="G296" s="17"/>
    </row>
    <row r="297" spans="1:7" s="16" customFormat="1" x14ac:dyDescent="0.25">
      <c r="A297" s="15"/>
      <c r="D297" s="15"/>
      <c r="F297" s="17"/>
      <c r="G297" s="17"/>
    </row>
    <row r="298" spans="1:7" s="16" customFormat="1" x14ac:dyDescent="0.25">
      <c r="A298" s="15"/>
      <c r="D298" s="15"/>
      <c r="F298" s="17"/>
      <c r="G298" s="17"/>
    </row>
    <row r="299" spans="1:7" s="16" customFormat="1" x14ac:dyDescent="0.25">
      <c r="A299" s="15"/>
      <c r="D299" s="15"/>
      <c r="F299" s="17"/>
      <c r="G299" s="17"/>
    </row>
    <row r="300" spans="1:7" s="16" customFormat="1" x14ac:dyDescent="0.25">
      <c r="A300" s="15"/>
      <c r="D300" s="15"/>
      <c r="F300" s="17"/>
      <c r="G300" s="17"/>
    </row>
    <row r="301" spans="1:7" s="16" customFormat="1" x14ac:dyDescent="0.25">
      <c r="A301" s="15"/>
      <c r="D301" s="15"/>
      <c r="F301" s="17"/>
      <c r="G301" s="17"/>
    </row>
    <row r="302" spans="1:7" s="16" customFormat="1" x14ac:dyDescent="0.25">
      <c r="A302" s="15"/>
      <c r="D302" s="15"/>
      <c r="F302" s="17"/>
      <c r="G302" s="17"/>
    </row>
    <row r="303" spans="1:7" s="16" customFormat="1" x14ac:dyDescent="0.25">
      <c r="A303" s="15"/>
      <c r="D303" s="15"/>
      <c r="F303" s="17"/>
      <c r="G303" s="17"/>
    </row>
    <row r="304" spans="1:7" s="16" customFormat="1" x14ac:dyDescent="0.25">
      <c r="A304" s="15"/>
      <c r="D304" s="15"/>
      <c r="F304" s="17"/>
      <c r="G304" s="17"/>
    </row>
    <row r="305" spans="1:7" s="16" customFormat="1" x14ac:dyDescent="0.25">
      <c r="A305" s="15"/>
      <c r="D305" s="15"/>
      <c r="F305" s="17"/>
      <c r="G305" s="17"/>
    </row>
    <row r="306" spans="1:7" s="16" customFormat="1" x14ac:dyDescent="0.25">
      <c r="A306" s="15"/>
      <c r="D306" s="15"/>
      <c r="F306" s="17"/>
      <c r="G306" s="17"/>
    </row>
    <row r="307" spans="1:7" s="16" customFormat="1" x14ac:dyDescent="0.25">
      <c r="A307" s="15"/>
      <c r="D307" s="15"/>
      <c r="F307" s="17"/>
      <c r="G307" s="17"/>
    </row>
    <row r="308" spans="1:7" s="16" customFormat="1" x14ac:dyDescent="0.25">
      <c r="A308" s="15"/>
      <c r="D308" s="15"/>
      <c r="F308" s="17"/>
      <c r="G308" s="17"/>
    </row>
    <row r="309" spans="1:7" s="16" customFormat="1" x14ac:dyDescent="0.25">
      <c r="A309" s="15"/>
      <c r="D309" s="15"/>
      <c r="F309" s="17"/>
      <c r="G309" s="17"/>
    </row>
    <row r="310" spans="1:7" s="16" customFormat="1" x14ac:dyDescent="0.25">
      <c r="A310" s="15"/>
      <c r="D310" s="15"/>
      <c r="F310" s="17"/>
      <c r="G310" s="17"/>
    </row>
    <row r="311" spans="1:7" s="16" customFormat="1" x14ac:dyDescent="0.25">
      <c r="A311" s="15"/>
      <c r="D311" s="15"/>
      <c r="F311" s="17"/>
      <c r="G311" s="17"/>
    </row>
    <row r="312" spans="1:7" s="16" customFormat="1" x14ac:dyDescent="0.25">
      <c r="A312" s="15"/>
      <c r="D312" s="15"/>
      <c r="F312" s="17"/>
      <c r="G312" s="17"/>
    </row>
    <row r="313" spans="1:7" s="16" customFormat="1" x14ac:dyDescent="0.25">
      <c r="A313" s="15"/>
      <c r="D313" s="15"/>
      <c r="F313" s="17"/>
      <c r="G313" s="17"/>
    </row>
    <row r="314" spans="1:7" s="16" customFormat="1" x14ac:dyDescent="0.25">
      <c r="A314" s="15"/>
      <c r="D314" s="15"/>
      <c r="F314" s="17"/>
      <c r="G314" s="17"/>
    </row>
    <row r="315" spans="1:7" s="16" customFormat="1" x14ac:dyDescent="0.25">
      <c r="A315" s="15"/>
      <c r="D315" s="15"/>
      <c r="F315" s="17"/>
      <c r="G315" s="17"/>
    </row>
    <row r="316" spans="1:7" s="16" customFormat="1" x14ac:dyDescent="0.25">
      <c r="A316" s="15"/>
      <c r="D316" s="15"/>
      <c r="F316" s="17"/>
      <c r="G316" s="17"/>
    </row>
    <row r="317" spans="1:7" s="16" customFormat="1" x14ac:dyDescent="0.25">
      <c r="A317" s="15"/>
      <c r="D317" s="15"/>
      <c r="F317" s="17"/>
      <c r="G317" s="17"/>
    </row>
    <row r="318" spans="1:7" s="16" customFormat="1" x14ac:dyDescent="0.25">
      <c r="A318" s="15"/>
      <c r="D318" s="15"/>
      <c r="F318" s="17"/>
      <c r="G318" s="17"/>
    </row>
    <row r="319" spans="1:7" s="16" customFormat="1" x14ac:dyDescent="0.25">
      <c r="A319" s="15"/>
      <c r="D319" s="15"/>
      <c r="F319" s="17"/>
      <c r="G319" s="17"/>
    </row>
    <row r="320" spans="1:7" s="16" customFormat="1" x14ac:dyDescent="0.25">
      <c r="A320" s="15"/>
      <c r="D320" s="15"/>
      <c r="F320" s="17"/>
      <c r="G320" s="17"/>
    </row>
    <row r="321" spans="1:7" s="16" customFormat="1" x14ac:dyDescent="0.25">
      <c r="A321" s="15"/>
      <c r="D321" s="15"/>
      <c r="F321" s="17"/>
      <c r="G321" s="17"/>
    </row>
    <row r="322" spans="1:7" s="16" customFormat="1" x14ac:dyDescent="0.25">
      <c r="A322" s="15"/>
      <c r="D322" s="15"/>
      <c r="F322" s="17"/>
      <c r="G322" s="17"/>
    </row>
    <row r="323" spans="1:7" s="16" customFormat="1" x14ac:dyDescent="0.25">
      <c r="A323" s="15"/>
      <c r="D323" s="15"/>
      <c r="F323" s="17"/>
      <c r="G323" s="17"/>
    </row>
    <row r="324" spans="1:7" s="16" customFormat="1" x14ac:dyDescent="0.25">
      <c r="A324" s="15"/>
      <c r="D324" s="15"/>
      <c r="F324" s="17"/>
      <c r="G324" s="17"/>
    </row>
    <row r="325" spans="1:7" s="16" customFormat="1" x14ac:dyDescent="0.25">
      <c r="A325" s="15"/>
      <c r="D325" s="15"/>
      <c r="F325" s="17"/>
      <c r="G325" s="17"/>
    </row>
    <row r="326" spans="1:7" s="16" customFormat="1" x14ac:dyDescent="0.25">
      <c r="A326" s="15"/>
      <c r="D326" s="15"/>
      <c r="F326" s="17"/>
      <c r="G326" s="17"/>
    </row>
    <row r="327" spans="1:7" s="16" customFormat="1" x14ac:dyDescent="0.25">
      <c r="A327" s="15"/>
      <c r="D327" s="15"/>
      <c r="F327" s="17"/>
      <c r="G327" s="17"/>
    </row>
    <row r="328" spans="1:7" s="16" customFormat="1" x14ac:dyDescent="0.25">
      <c r="A328" s="15"/>
      <c r="D328" s="15"/>
      <c r="F328" s="17"/>
      <c r="G328" s="17"/>
    </row>
    <row r="329" spans="1:7" s="16" customFormat="1" x14ac:dyDescent="0.25">
      <c r="A329" s="15"/>
      <c r="D329" s="15"/>
      <c r="F329" s="17"/>
      <c r="G329" s="17"/>
    </row>
    <row r="330" spans="1:7" s="16" customFormat="1" x14ac:dyDescent="0.25">
      <c r="A330" s="15"/>
      <c r="D330" s="15"/>
      <c r="F330" s="17"/>
      <c r="G330" s="17"/>
    </row>
    <row r="331" spans="1:7" s="16" customFormat="1" x14ac:dyDescent="0.25">
      <c r="A331" s="15"/>
      <c r="D331" s="15"/>
      <c r="F331" s="17"/>
      <c r="G331" s="17"/>
    </row>
    <row r="332" spans="1:7" s="16" customFormat="1" x14ac:dyDescent="0.25">
      <c r="A332" s="15"/>
      <c r="D332" s="15"/>
      <c r="F332" s="17"/>
      <c r="G332" s="17"/>
    </row>
    <row r="333" spans="1:7" s="16" customFormat="1" x14ac:dyDescent="0.25">
      <c r="A333" s="15"/>
      <c r="D333" s="15"/>
      <c r="F333" s="17"/>
      <c r="G333" s="17"/>
    </row>
    <row r="334" spans="1:7" s="16" customFormat="1" x14ac:dyDescent="0.25">
      <c r="A334" s="15"/>
      <c r="D334" s="15"/>
      <c r="F334" s="17"/>
      <c r="G334" s="17"/>
    </row>
    <row r="335" spans="1:7" s="16" customFormat="1" x14ac:dyDescent="0.25">
      <c r="A335" s="15"/>
      <c r="D335" s="15"/>
      <c r="F335" s="17"/>
      <c r="G335" s="17"/>
    </row>
    <row r="336" spans="1:7" s="16" customFormat="1" x14ac:dyDescent="0.25">
      <c r="A336" s="15"/>
      <c r="D336" s="15"/>
      <c r="F336" s="17"/>
      <c r="G336" s="17"/>
    </row>
    <row r="337" spans="1:7" s="16" customFormat="1" x14ac:dyDescent="0.25">
      <c r="A337" s="15"/>
      <c r="D337" s="15"/>
      <c r="F337" s="17"/>
      <c r="G337" s="17"/>
    </row>
    <row r="338" spans="1:7" s="16" customFormat="1" x14ac:dyDescent="0.25">
      <c r="A338" s="15"/>
      <c r="D338" s="15"/>
      <c r="F338" s="17"/>
      <c r="G338" s="17"/>
    </row>
    <row r="339" spans="1:7" s="16" customFormat="1" x14ac:dyDescent="0.25">
      <c r="A339" s="15"/>
      <c r="D339" s="15"/>
      <c r="F339" s="17"/>
      <c r="G339" s="17"/>
    </row>
    <row r="340" spans="1:7" s="16" customFormat="1" x14ac:dyDescent="0.25">
      <c r="A340" s="15"/>
      <c r="D340" s="15"/>
      <c r="F340" s="17"/>
      <c r="G340" s="17"/>
    </row>
    <row r="341" spans="1:7" s="16" customFormat="1" x14ac:dyDescent="0.25">
      <c r="A341" s="15"/>
      <c r="D341" s="15"/>
      <c r="F341" s="17"/>
      <c r="G341" s="17"/>
    </row>
    <row r="342" spans="1:7" s="16" customFormat="1" x14ac:dyDescent="0.25">
      <c r="A342" s="15"/>
      <c r="D342" s="15"/>
      <c r="F342" s="17"/>
      <c r="G342" s="17"/>
    </row>
    <row r="343" spans="1:7" s="16" customFormat="1" x14ac:dyDescent="0.25">
      <c r="A343" s="15"/>
      <c r="D343" s="15"/>
      <c r="F343" s="17"/>
      <c r="G343" s="17"/>
    </row>
    <row r="344" spans="1:7" s="16" customFormat="1" x14ac:dyDescent="0.25">
      <c r="A344" s="15"/>
      <c r="D344" s="15"/>
      <c r="F344" s="17"/>
      <c r="G344" s="17"/>
    </row>
    <row r="345" spans="1:7" s="16" customFormat="1" x14ac:dyDescent="0.25">
      <c r="A345" s="15"/>
      <c r="D345" s="15"/>
      <c r="F345" s="17"/>
      <c r="G345" s="17"/>
    </row>
    <row r="346" spans="1:7" s="16" customFormat="1" x14ac:dyDescent="0.25">
      <c r="A346" s="15"/>
      <c r="D346" s="15"/>
      <c r="F346" s="17"/>
      <c r="G346" s="17"/>
    </row>
    <row r="347" spans="1:7" s="16" customFormat="1" x14ac:dyDescent="0.25">
      <c r="A347" s="15"/>
      <c r="D347" s="15"/>
      <c r="F347" s="17"/>
      <c r="G347" s="17"/>
    </row>
    <row r="348" spans="1:7" s="16" customFormat="1" x14ac:dyDescent="0.25">
      <c r="A348" s="15"/>
      <c r="D348" s="15"/>
      <c r="F348" s="17"/>
      <c r="G348" s="17"/>
    </row>
    <row r="349" spans="1:7" s="16" customFormat="1" x14ac:dyDescent="0.25">
      <c r="A349" s="15"/>
      <c r="D349" s="15"/>
      <c r="F349" s="17"/>
      <c r="G349" s="17"/>
    </row>
    <row r="350" spans="1:7" s="16" customFormat="1" x14ac:dyDescent="0.25">
      <c r="A350" s="15"/>
      <c r="D350" s="15"/>
      <c r="F350" s="17"/>
      <c r="G350" s="17"/>
    </row>
    <row r="351" spans="1:7" s="16" customFormat="1" x14ac:dyDescent="0.25">
      <c r="A351" s="15"/>
      <c r="D351" s="15"/>
      <c r="F351" s="17"/>
      <c r="G351" s="17"/>
    </row>
    <row r="352" spans="1:7" s="16" customFormat="1" x14ac:dyDescent="0.25">
      <c r="A352" s="15"/>
      <c r="D352" s="15"/>
      <c r="F352" s="17"/>
      <c r="G352" s="17"/>
    </row>
    <row r="353" spans="1:7" s="16" customFormat="1" x14ac:dyDescent="0.25">
      <c r="A353" s="15"/>
      <c r="D353" s="15"/>
      <c r="F353" s="17"/>
      <c r="G353" s="17"/>
    </row>
    <row r="354" spans="1:7" s="16" customFormat="1" x14ac:dyDescent="0.25">
      <c r="A354" s="15"/>
      <c r="D354" s="15"/>
      <c r="F354" s="17"/>
      <c r="G354" s="17"/>
    </row>
    <row r="355" spans="1:7" s="16" customFormat="1" x14ac:dyDescent="0.25">
      <c r="A355" s="15"/>
      <c r="D355" s="15"/>
      <c r="F355" s="17"/>
      <c r="G355" s="17"/>
    </row>
    <row r="356" spans="1:7" s="16" customFormat="1" x14ac:dyDescent="0.25">
      <c r="A356" s="15"/>
      <c r="D356" s="15"/>
      <c r="F356" s="17"/>
      <c r="G356" s="17"/>
    </row>
    <row r="357" spans="1:7" s="16" customFormat="1" x14ac:dyDescent="0.25">
      <c r="A357" s="15"/>
      <c r="D357" s="15"/>
      <c r="F357" s="17"/>
      <c r="G357" s="17"/>
    </row>
    <row r="358" spans="1:7" s="16" customFormat="1" x14ac:dyDescent="0.25">
      <c r="A358" s="15"/>
      <c r="D358" s="15"/>
      <c r="F358" s="17"/>
      <c r="G358" s="17"/>
    </row>
    <row r="359" spans="1:7" s="16" customFormat="1" x14ac:dyDescent="0.25">
      <c r="A359" s="15"/>
      <c r="D359" s="15"/>
      <c r="F359" s="17"/>
      <c r="G359" s="17"/>
    </row>
    <row r="360" spans="1:7" s="16" customFormat="1" x14ac:dyDescent="0.25">
      <c r="A360" s="15"/>
      <c r="D360" s="15"/>
      <c r="F360" s="17"/>
      <c r="G360" s="17"/>
    </row>
    <row r="361" spans="1:7" s="16" customFormat="1" x14ac:dyDescent="0.25">
      <c r="A361" s="15"/>
      <c r="D361" s="15"/>
      <c r="F361" s="17"/>
      <c r="G361" s="17"/>
    </row>
    <row r="362" spans="1:7" s="16" customFormat="1" x14ac:dyDescent="0.25">
      <c r="A362" s="15"/>
      <c r="D362" s="15"/>
      <c r="F362" s="17"/>
      <c r="G362" s="17"/>
    </row>
    <row r="363" spans="1:7" s="16" customFormat="1" x14ac:dyDescent="0.25">
      <c r="A363" s="15"/>
      <c r="D363" s="15"/>
      <c r="F363" s="17"/>
      <c r="G363" s="17"/>
    </row>
    <row r="364" spans="1:7" s="16" customFormat="1" x14ac:dyDescent="0.25">
      <c r="A364" s="15"/>
      <c r="D364" s="15"/>
      <c r="F364" s="17"/>
      <c r="G364" s="17"/>
    </row>
    <row r="365" spans="1:7" s="16" customFormat="1" x14ac:dyDescent="0.25">
      <c r="A365" s="15"/>
      <c r="D365" s="15"/>
      <c r="F365" s="17"/>
      <c r="G365" s="17"/>
    </row>
    <row r="366" spans="1:7" s="16" customFormat="1" x14ac:dyDescent="0.25">
      <c r="A366" s="15"/>
      <c r="D366" s="15"/>
      <c r="F366" s="17"/>
      <c r="G366" s="17"/>
    </row>
    <row r="367" spans="1:7" s="16" customFormat="1" x14ac:dyDescent="0.25">
      <c r="A367" s="15"/>
      <c r="D367" s="15"/>
      <c r="F367" s="17"/>
      <c r="G367" s="17"/>
    </row>
    <row r="368" spans="1:7" s="16" customFormat="1" x14ac:dyDescent="0.25">
      <c r="A368" s="15"/>
      <c r="D368" s="15"/>
      <c r="F368" s="17"/>
      <c r="G368" s="17"/>
    </row>
    <row r="369" spans="1:7" s="16" customFormat="1" x14ac:dyDescent="0.25">
      <c r="A369" s="15"/>
      <c r="D369" s="15"/>
      <c r="F369" s="17"/>
      <c r="G369" s="17"/>
    </row>
    <row r="370" spans="1:7" s="16" customFormat="1" x14ac:dyDescent="0.25">
      <c r="A370" s="15"/>
      <c r="D370" s="15"/>
      <c r="F370" s="17"/>
      <c r="G370" s="17"/>
    </row>
    <row r="371" spans="1:7" s="16" customFormat="1" x14ac:dyDescent="0.25">
      <c r="A371" s="15"/>
      <c r="D371" s="15"/>
      <c r="F371" s="17"/>
      <c r="G371" s="17"/>
    </row>
    <row r="372" spans="1:7" s="16" customFormat="1" x14ac:dyDescent="0.25">
      <c r="A372" s="15"/>
      <c r="D372" s="15"/>
      <c r="F372" s="17"/>
      <c r="G372" s="17"/>
    </row>
    <row r="373" spans="1:7" s="16" customFormat="1" x14ac:dyDescent="0.25">
      <c r="A373" s="15"/>
      <c r="D373" s="15"/>
      <c r="F373" s="17"/>
      <c r="G373" s="17"/>
    </row>
    <row r="374" spans="1:7" s="16" customFormat="1" x14ac:dyDescent="0.25">
      <c r="A374" s="15"/>
      <c r="D374" s="15"/>
      <c r="F374" s="17"/>
      <c r="G374" s="17"/>
    </row>
    <row r="375" spans="1:7" s="16" customFormat="1" x14ac:dyDescent="0.25">
      <c r="A375" s="15"/>
      <c r="D375" s="15"/>
      <c r="F375" s="17"/>
      <c r="G375" s="17"/>
    </row>
    <row r="376" spans="1:7" s="16" customFormat="1" x14ac:dyDescent="0.25">
      <c r="A376" s="15"/>
      <c r="D376" s="15"/>
      <c r="F376" s="17"/>
      <c r="G376" s="17"/>
    </row>
    <row r="377" spans="1:7" s="16" customFormat="1" x14ac:dyDescent="0.25">
      <c r="A377" s="15"/>
      <c r="D377" s="15"/>
      <c r="F377" s="17"/>
      <c r="G377" s="17"/>
    </row>
    <row r="378" spans="1:7" s="16" customFormat="1" x14ac:dyDescent="0.25">
      <c r="A378" s="15"/>
      <c r="D378" s="15"/>
      <c r="F378" s="17"/>
      <c r="G378" s="17"/>
    </row>
    <row r="379" spans="1:7" s="16" customFormat="1" x14ac:dyDescent="0.25">
      <c r="A379" s="15"/>
      <c r="D379" s="15"/>
      <c r="F379" s="17"/>
      <c r="G379" s="17"/>
    </row>
    <row r="380" spans="1:7" s="16" customFormat="1" x14ac:dyDescent="0.25">
      <c r="A380" s="15"/>
      <c r="D380" s="15"/>
      <c r="F380" s="17"/>
      <c r="G380" s="17"/>
    </row>
    <row r="381" spans="1:7" s="16" customFormat="1" x14ac:dyDescent="0.25">
      <c r="A381" s="15"/>
      <c r="D381" s="15"/>
      <c r="F381" s="17"/>
      <c r="G381" s="17"/>
    </row>
    <row r="382" spans="1:7" s="16" customFormat="1" x14ac:dyDescent="0.25">
      <c r="A382" s="15"/>
      <c r="D382" s="15"/>
      <c r="F382" s="17"/>
      <c r="G382" s="17"/>
    </row>
    <row r="383" spans="1:7" s="16" customFormat="1" x14ac:dyDescent="0.25">
      <c r="A383" s="15"/>
      <c r="D383" s="15"/>
      <c r="F383" s="17"/>
      <c r="G383" s="17"/>
    </row>
    <row r="384" spans="1:7" s="16" customFormat="1" x14ac:dyDescent="0.25">
      <c r="A384" s="15"/>
      <c r="D384" s="15"/>
      <c r="F384" s="17"/>
      <c r="G384" s="17"/>
    </row>
    <row r="385" spans="1:7" s="16" customFormat="1" x14ac:dyDescent="0.25">
      <c r="A385" s="15"/>
      <c r="D385" s="15"/>
      <c r="F385" s="17"/>
      <c r="G385" s="17"/>
    </row>
    <row r="386" spans="1:7" s="16" customFormat="1" x14ac:dyDescent="0.25">
      <c r="A386" s="15"/>
      <c r="D386" s="15"/>
      <c r="F386" s="17"/>
      <c r="G386" s="17"/>
    </row>
    <row r="387" spans="1:7" s="16" customFormat="1" x14ac:dyDescent="0.25">
      <c r="A387" s="15"/>
      <c r="D387" s="15"/>
      <c r="F387" s="17"/>
      <c r="G387" s="17"/>
    </row>
    <row r="388" spans="1:7" s="16" customFormat="1" x14ac:dyDescent="0.25">
      <c r="A388" s="15"/>
      <c r="D388" s="15"/>
      <c r="F388" s="17"/>
      <c r="G388" s="17"/>
    </row>
    <row r="389" spans="1:7" s="16" customFormat="1" x14ac:dyDescent="0.25">
      <c r="A389" s="15"/>
      <c r="D389" s="15"/>
      <c r="F389" s="17"/>
      <c r="G389" s="17"/>
    </row>
    <row r="390" spans="1:7" s="16" customFormat="1" x14ac:dyDescent="0.25">
      <c r="A390" s="15"/>
      <c r="D390" s="15"/>
      <c r="F390" s="17"/>
      <c r="G390" s="17"/>
    </row>
    <row r="391" spans="1:7" s="16" customFormat="1" x14ac:dyDescent="0.25">
      <c r="A391" s="15"/>
      <c r="D391" s="15"/>
      <c r="F391" s="17"/>
      <c r="G391" s="17"/>
    </row>
    <row r="392" spans="1:7" s="16" customFormat="1" x14ac:dyDescent="0.25">
      <c r="A392" s="15"/>
      <c r="D392" s="15"/>
      <c r="F392" s="17"/>
      <c r="G392" s="17"/>
    </row>
    <row r="393" spans="1:7" s="16" customFormat="1" x14ac:dyDescent="0.25">
      <c r="A393" s="15"/>
      <c r="D393" s="15"/>
      <c r="F393" s="17"/>
      <c r="G393" s="17"/>
    </row>
    <row r="394" spans="1:7" s="16" customFormat="1" x14ac:dyDescent="0.25">
      <c r="A394" s="15"/>
      <c r="D394" s="15"/>
      <c r="F394" s="17"/>
      <c r="G394" s="17"/>
    </row>
    <row r="395" spans="1:7" s="16" customFormat="1" x14ac:dyDescent="0.25">
      <c r="A395" s="15"/>
      <c r="D395" s="15"/>
      <c r="F395" s="17"/>
      <c r="G395" s="17"/>
    </row>
    <row r="396" spans="1:7" s="16" customFormat="1" x14ac:dyDescent="0.25">
      <c r="A396" s="15"/>
      <c r="D396" s="15"/>
      <c r="F396" s="17"/>
      <c r="G396" s="17"/>
    </row>
    <row r="397" spans="1:7" s="16" customFormat="1" x14ac:dyDescent="0.25">
      <c r="A397" s="15"/>
      <c r="D397" s="15"/>
      <c r="F397" s="17"/>
      <c r="G397" s="17"/>
    </row>
    <row r="398" spans="1:7" s="16" customFormat="1" x14ac:dyDescent="0.25">
      <c r="A398" s="15"/>
      <c r="D398" s="15"/>
      <c r="F398" s="17"/>
      <c r="G398" s="17"/>
    </row>
    <row r="399" spans="1:7" s="16" customFormat="1" x14ac:dyDescent="0.25">
      <c r="A399" s="15"/>
      <c r="D399" s="15"/>
      <c r="F399" s="17"/>
      <c r="G399" s="17"/>
    </row>
    <row r="400" spans="1:7" s="16" customFormat="1" x14ac:dyDescent="0.25">
      <c r="A400" s="15"/>
      <c r="D400" s="15"/>
      <c r="F400" s="17"/>
      <c r="G400" s="17"/>
    </row>
    <row r="401" spans="1:7" s="16" customFormat="1" x14ac:dyDescent="0.25">
      <c r="A401" s="15"/>
      <c r="D401" s="15"/>
      <c r="F401" s="17"/>
      <c r="G401" s="17"/>
    </row>
    <row r="402" spans="1:7" s="16" customFormat="1" x14ac:dyDescent="0.25">
      <c r="A402" s="15"/>
      <c r="D402" s="15"/>
      <c r="F402" s="17"/>
      <c r="G402" s="17"/>
    </row>
    <row r="403" spans="1:7" s="16" customFormat="1" x14ac:dyDescent="0.25">
      <c r="A403" s="15"/>
      <c r="D403" s="15"/>
      <c r="F403" s="17"/>
      <c r="G403" s="17"/>
    </row>
    <row r="404" spans="1:7" s="16" customFormat="1" x14ac:dyDescent="0.25">
      <c r="A404" s="15"/>
      <c r="D404" s="15"/>
      <c r="F404" s="17"/>
      <c r="G404" s="17"/>
    </row>
    <row r="405" spans="1:7" s="16" customFormat="1" x14ac:dyDescent="0.25">
      <c r="A405" s="15"/>
      <c r="D405" s="15"/>
      <c r="F405" s="17"/>
      <c r="G405" s="17"/>
    </row>
    <row r="406" spans="1:7" s="16" customFormat="1" x14ac:dyDescent="0.25">
      <c r="A406" s="15"/>
      <c r="D406" s="15"/>
      <c r="F406" s="17"/>
      <c r="G406" s="17"/>
    </row>
    <row r="407" spans="1:7" s="16" customFormat="1" x14ac:dyDescent="0.25">
      <c r="A407" s="15"/>
      <c r="D407" s="15"/>
      <c r="F407" s="17"/>
      <c r="G407" s="17"/>
    </row>
    <row r="408" spans="1:7" s="16" customFormat="1" x14ac:dyDescent="0.25">
      <c r="A408" s="15"/>
      <c r="D408" s="15"/>
      <c r="F408" s="17"/>
      <c r="G408" s="17"/>
    </row>
    <row r="409" spans="1:7" s="16" customFormat="1" x14ac:dyDescent="0.25">
      <c r="A409" s="15"/>
      <c r="D409" s="15"/>
      <c r="F409" s="17"/>
      <c r="G409" s="17"/>
    </row>
    <row r="410" spans="1:7" s="16" customFormat="1" x14ac:dyDescent="0.25">
      <c r="A410" s="15"/>
      <c r="D410" s="15"/>
      <c r="F410" s="17"/>
      <c r="G410" s="17"/>
    </row>
    <row r="411" spans="1:7" s="16" customFormat="1" x14ac:dyDescent="0.25">
      <c r="A411" s="15"/>
      <c r="D411" s="15"/>
      <c r="F411" s="17"/>
      <c r="G411" s="17"/>
    </row>
    <row r="412" spans="1:7" s="16" customFormat="1" x14ac:dyDescent="0.25">
      <c r="A412" s="15"/>
      <c r="D412" s="15"/>
      <c r="F412" s="17"/>
      <c r="G412" s="17"/>
    </row>
    <row r="413" spans="1:7" s="16" customFormat="1" x14ac:dyDescent="0.25">
      <c r="A413" s="15"/>
      <c r="D413" s="15"/>
      <c r="F413" s="17"/>
      <c r="G413" s="17"/>
    </row>
    <row r="414" spans="1:7" s="16" customFormat="1" x14ac:dyDescent="0.25">
      <c r="A414" s="15"/>
      <c r="D414" s="15"/>
      <c r="F414" s="17"/>
      <c r="G414" s="17"/>
    </row>
    <row r="415" spans="1:7" s="16" customFormat="1" x14ac:dyDescent="0.25">
      <c r="A415" s="15"/>
      <c r="D415" s="15"/>
      <c r="F415" s="17"/>
      <c r="G415" s="17"/>
    </row>
    <row r="416" spans="1:7" s="16" customFormat="1" x14ac:dyDescent="0.25">
      <c r="A416" s="15"/>
      <c r="D416" s="15"/>
      <c r="F416" s="17"/>
      <c r="G416" s="17"/>
    </row>
    <row r="417" spans="1:7" s="16" customFormat="1" x14ac:dyDescent="0.25">
      <c r="A417" s="15"/>
      <c r="D417" s="15"/>
      <c r="F417" s="17"/>
      <c r="G417" s="17"/>
    </row>
    <row r="418" spans="1:7" s="16" customFormat="1" x14ac:dyDescent="0.25">
      <c r="A418" s="15"/>
      <c r="D418" s="15"/>
      <c r="F418" s="17"/>
      <c r="G418" s="17"/>
    </row>
    <row r="419" spans="1:7" s="16" customFormat="1" x14ac:dyDescent="0.25">
      <c r="A419" s="15"/>
      <c r="D419" s="15"/>
      <c r="F419" s="17"/>
      <c r="G419" s="17"/>
    </row>
    <row r="420" spans="1:7" s="16" customFormat="1" x14ac:dyDescent="0.25">
      <c r="A420" s="15"/>
      <c r="D420" s="15"/>
      <c r="F420" s="17"/>
      <c r="G420" s="17"/>
    </row>
    <row r="421" spans="1:7" s="16" customFormat="1" x14ac:dyDescent="0.25">
      <c r="A421" s="15"/>
      <c r="D421" s="15"/>
      <c r="F421" s="17"/>
      <c r="G421" s="17"/>
    </row>
    <row r="422" spans="1:7" s="16" customFormat="1" x14ac:dyDescent="0.25">
      <c r="A422" s="15"/>
      <c r="D422" s="15"/>
      <c r="F422" s="17"/>
      <c r="G422" s="17"/>
    </row>
    <row r="423" spans="1:7" s="16" customFormat="1" x14ac:dyDescent="0.25">
      <c r="A423" s="15"/>
      <c r="D423" s="15"/>
      <c r="F423" s="17"/>
      <c r="G423" s="17"/>
    </row>
    <row r="424" spans="1:7" s="16" customFormat="1" x14ac:dyDescent="0.25">
      <c r="A424" s="15"/>
      <c r="D424" s="15"/>
      <c r="F424" s="17"/>
      <c r="G424" s="17"/>
    </row>
    <row r="425" spans="1:7" s="16" customFormat="1" x14ac:dyDescent="0.25">
      <c r="A425" s="15"/>
      <c r="D425" s="15"/>
      <c r="F425" s="17"/>
      <c r="G425" s="17"/>
    </row>
    <row r="426" spans="1:7" s="16" customFormat="1" x14ac:dyDescent="0.25">
      <c r="A426" s="15"/>
      <c r="D426" s="15"/>
      <c r="F426" s="17"/>
      <c r="G426" s="17"/>
    </row>
    <row r="427" spans="1:7" s="16" customFormat="1" x14ac:dyDescent="0.25">
      <c r="A427" s="15"/>
      <c r="D427" s="15"/>
      <c r="F427" s="17"/>
      <c r="G427" s="17"/>
    </row>
    <row r="428" spans="1:7" s="16" customFormat="1" x14ac:dyDescent="0.25">
      <c r="A428" s="15"/>
      <c r="D428" s="15"/>
      <c r="F428" s="17"/>
      <c r="G428" s="17"/>
    </row>
    <row r="429" spans="1:7" s="16" customFormat="1" x14ac:dyDescent="0.25">
      <c r="A429" s="15"/>
      <c r="D429" s="15"/>
      <c r="F429" s="17"/>
      <c r="G429" s="17"/>
    </row>
    <row r="430" spans="1:7" s="16" customFormat="1" x14ac:dyDescent="0.25">
      <c r="A430" s="15"/>
      <c r="D430" s="15"/>
      <c r="F430" s="17"/>
      <c r="G430" s="17"/>
    </row>
    <row r="431" spans="1:7" s="16" customFormat="1" x14ac:dyDescent="0.25">
      <c r="A431" s="15"/>
      <c r="D431" s="15"/>
      <c r="F431" s="17"/>
      <c r="G431" s="17"/>
    </row>
    <row r="432" spans="1:7" s="16" customFormat="1" x14ac:dyDescent="0.25">
      <c r="A432" s="15"/>
      <c r="D432" s="15"/>
      <c r="F432" s="17"/>
      <c r="G432" s="17"/>
    </row>
    <row r="433" spans="1:7" s="16" customFormat="1" x14ac:dyDescent="0.25">
      <c r="A433" s="15"/>
      <c r="D433" s="15"/>
      <c r="F433" s="17"/>
      <c r="G433" s="17"/>
    </row>
    <row r="434" spans="1:7" s="16" customFormat="1" x14ac:dyDescent="0.25">
      <c r="A434" s="15"/>
      <c r="D434" s="15"/>
      <c r="F434" s="17"/>
      <c r="G434" s="17"/>
    </row>
    <row r="435" spans="1:7" s="16" customFormat="1" x14ac:dyDescent="0.25">
      <c r="A435" s="15"/>
      <c r="D435" s="15"/>
      <c r="F435" s="17"/>
      <c r="G435" s="17"/>
    </row>
    <row r="436" spans="1:7" s="16" customFormat="1" x14ac:dyDescent="0.25">
      <c r="A436" s="15"/>
      <c r="D436" s="15"/>
      <c r="F436" s="17"/>
      <c r="G436" s="17"/>
    </row>
    <row r="437" spans="1:7" s="16" customFormat="1" x14ac:dyDescent="0.25">
      <c r="A437" s="15"/>
      <c r="D437" s="15"/>
      <c r="F437" s="17"/>
      <c r="G437" s="17"/>
    </row>
    <row r="438" spans="1:7" s="16" customFormat="1" x14ac:dyDescent="0.25">
      <c r="A438" s="15"/>
      <c r="D438" s="15"/>
      <c r="F438" s="17"/>
      <c r="G438" s="17"/>
    </row>
    <row r="439" spans="1:7" s="16" customFormat="1" x14ac:dyDescent="0.25">
      <c r="A439" s="15"/>
      <c r="D439" s="15"/>
      <c r="F439" s="17"/>
      <c r="G439" s="17"/>
    </row>
    <row r="440" spans="1:7" s="16" customFormat="1" x14ac:dyDescent="0.25">
      <c r="A440" s="15"/>
      <c r="D440" s="15"/>
      <c r="F440" s="17"/>
      <c r="G440" s="17"/>
    </row>
    <row r="441" spans="1:7" s="16" customFormat="1" x14ac:dyDescent="0.25">
      <c r="A441" s="15"/>
      <c r="D441" s="15"/>
      <c r="F441" s="17"/>
      <c r="G441" s="17"/>
    </row>
    <row r="442" spans="1:7" s="16" customFormat="1" x14ac:dyDescent="0.25">
      <c r="A442" s="15"/>
      <c r="D442" s="15"/>
      <c r="F442" s="17"/>
      <c r="G442" s="17"/>
    </row>
    <row r="443" spans="1:7" s="16" customFormat="1" x14ac:dyDescent="0.25">
      <c r="A443" s="15"/>
      <c r="D443" s="15"/>
      <c r="F443" s="17"/>
      <c r="G443" s="17"/>
    </row>
    <row r="444" spans="1:7" s="16" customFormat="1" x14ac:dyDescent="0.25">
      <c r="A444" s="15"/>
      <c r="D444" s="15"/>
      <c r="F444" s="17"/>
      <c r="G444" s="17"/>
    </row>
    <row r="445" spans="1:7" s="16" customFormat="1" x14ac:dyDescent="0.25">
      <c r="A445" s="15"/>
      <c r="D445" s="15"/>
      <c r="F445" s="17"/>
      <c r="G445" s="17"/>
    </row>
    <row r="446" spans="1:7" s="16" customFormat="1" x14ac:dyDescent="0.25">
      <c r="A446" s="15"/>
      <c r="D446" s="15"/>
      <c r="F446" s="17"/>
      <c r="G446" s="17"/>
    </row>
    <row r="447" spans="1:7" s="16" customFormat="1" x14ac:dyDescent="0.25">
      <c r="A447" s="15"/>
      <c r="D447" s="15"/>
      <c r="F447" s="17"/>
      <c r="G447" s="17"/>
    </row>
    <row r="448" spans="1:7" s="16" customFormat="1" x14ac:dyDescent="0.25">
      <c r="A448" s="15"/>
      <c r="D448" s="15"/>
      <c r="F448" s="17"/>
      <c r="G448" s="17"/>
    </row>
    <row r="449" spans="1:7" s="16" customFormat="1" x14ac:dyDescent="0.25">
      <c r="A449" s="15"/>
      <c r="D449" s="15"/>
      <c r="F449" s="17"/>
      <c r="G449" s="17"/>
    </row>
    <row r="450" spans="1:7" s="16" customFormat="1" x14ac:dyDescent="0.25">
      <c r="A450" s="15"/>
      <c r="D450" s="15"/>
      <c r="F450" s="17"/>
      <c r="G450" s="17"/>
    </row>
    <row r="451" spans="1:7" s="16" customFormat="1" x14ac:dyDescent="0.25">
      <c r="A451" s="15"/>
      <c r="D451" s="15"/>
      <c r="F451" s="17"/>
      <c r="G451" s="17"/>
    </row>
    <row r="452" spans="1:7" s="16" customFormat="1" x14ac:dyDescent="0.25">
      <c r="A452" s="15"/>
      <c r="D452" s="15"/>
      <c r="F452" s="17"/>
      <c r="G452" s="17"/>
    </row>
    <row r="453" spans="1:7" s="16" customFormat="1" x14ac:dyDescent="0.25">
      <c r="A453" s="15"/>
      <c r="D453" s="15"/>
      <c r="F453" s="17"/>
      <c r="G453" s="17"/>
    </row>
    <row r="454" spans="1:7" s="16" customFormat="1" x14ac:dyDescent="0.25">
      <c r="A454" s="15"/>
      <c r="D454" s="15"/>
      <c r="F454" s="17"/>
      <c r="G454" s="17"/>
    </row>
    <row r="455" spans="1:7" s="16" customFormat="1" x14ac:dyDescent="0.25">
      <c r="A455" s="15"/>
      <c r="D455" s="15"/>
      <c r="F455" s="17"/>
      <c r="G455" s="17"/>
    </row>
    <row r="456" spans="1:7" s="16" customFormat="1" x14ac:dyDescent="0.25">
      <c r="A456" s="15"/>
      <c r="D456" s="15"/>
      <c r="F456" s="17"/>
      <c r="G456" s="17"/>
    </row>
    <row r="457" spans="1:7" s="16" customFormat="1" x14ac:dyDescent="0.25">
      <c r="A457" s="15"/>
      <c r="D457" s="15"/>
      <c r="F457" s="17"/>
      <c r="G457" s="17"/>
    </row>
    <row r="458" spans="1:7" s="16" customFormat="1" x14ac:dyDescent="0.25">
      <c r="A458" s="15"/>
      <c r="D458" s="15"/>
      <c r="F458" s="17"/>
      <c r="G458" s="17"/>
    </row>
    <row r="459" spans="1:7" s="16" customFormat="1" x14ac:dyDescent="0.25">
      <c r="A459" s="15"/>
      <c r="D459" s="15"/>
      <c r="F459" s="17"/>
      <c r="G459" s="17"/>
    </row>
    <row r="460" spans="1:7" s="16" customFormat="1" x14ac:dyDescent="0.25">
      <c r="A460" s="15"/>
      <c r="D460" s="15"/>
      <c r="F460" s="17"/>
      <c r="G460" s="17"/>
    </row>
    <row r="461" spans="1:7" s="16" customFormat="1" x14ac:dyDescent="0.25">
      <c r="A461" s="15"/>
      <c r="D461" s="15"/>
      <c r="F461" s="17"/>
      <c r="G461" s="17"/>
    </row>
    <row r="462" spans="1:7" s="16" customFormat="1" x14ac:dyDescent="0.25">
      <c r="A462" s="15"/>
      <c r="D462" s="15"/>
      <c r="F462" s="17"/>
      <c r="G462" s="17"/>
    </row>
    <row r="463" spans="1:7" s="16" customFormat="1" x14ac:dyDescent="0.25">
      <c r="A463" s="15"/>
      <c r="D463" s="15"/>
      <c r="F463" s="17"/>
      <c r="G463" s="17"/>
    </row>
    <row r="464" spans="1:7" s="16" customFormat="1" x14ac:dyDescent="0.25">
      <c r="A464" s="15"/>
      <c r="D464" s="15"/>
      <c r="F464" s="17"/>
      <c r="G464" s="17"/>
    </row>
    <row r="465" spans="1:7" s="16" customFormat="1" x14ac:dyDescent="0.25">
      <c r="A465" s="15"/>
      <c r="D465" s="15"/>
      <c r="F465" s="17"/>
      <c r="G465" s="17"/>
    </row>
    <row r="466" spans="1:7" s="16" customFormat="1" x14ac:dyDescent="0.25">
      <c r="A466" s="15"/>
      <c r="D466" s="15"/>
      <c r="F466" s="17"/>
      <c r="G466" s="17"/>
    </row>
    <row r="467" spans="1:7" s="16" customFormat="1" x14ac:dyDescent="0.25">
      <c r="A467" s="15"/>
      <c r="D467" s="15"/>
      <c r="F467" s="17"/>
      <c r="G467" s="17"/>
    </row>
    <row r="468" spans="1:7" s="16" customFormat="1" x14ac:dyDescent="0.25">
      <c r="A468" s="15"/>
      <c r="D468" s="15"/>
      <c r="F468" s="17"/>
      <c r="G468" s="17"/>
    </row>
    <row r="469" spans="1:7" s="16" customFormat="1" x14ac:dyDescent="0.25">
      <c r="A469" s="15"/>
      <c r="D469" s="15"/>
      <c r="F469" s="17"/>
      <c r="G469" s="17"/>
    </row>
    <row r="470" spans="1:7" s="16" customFormat="1" x14ac:dyDescent="0.25">
      <c r="A470" s="15"/>
      <c r="D470" s="15"/>
      <c r="F470" s="17"/>
      <c r="G470" s="17"/>
    </row>
    <row r="471" spans="1:7" s="16" customFormat="1" x14ac:dyDescent="0.25">
      <c r="A471" s="15"/>
      <c r="D471" s="15"/>
      <c r="F471" s="17"/>
      <c r="G471" s="17"/>
    </row>
    <row r="472" spans="1:7" s="16" customFormat="1" x14ac:dyDescent="0.25">
      <c r="A472" s="15"/>
      <c r="D472" s="15"/>
      <c r="F472" s="17"/>
      <c r="G472" s="17"/>
    </row>
    <row r="473" spans="1:7" s="16" customFormat="1" x14ac:dyDescent="0.25">
      <c r="A473" s="15"/>
      <c r="D473" s="15"/>
      <c r="F473" s="17"/>
      <c r="G473" s="17"/>
    </row>
    <row r="474" spans="1:7" s="16" customFormat="1" x14ac:dyDescent="0.25">
      <c r="A474" s="15"/>
      <c r="D474" s="15"/>
      <c r="F474" s="17"/>
      <c r="G474" s="17"/>
    </row>
    <row r="475" spans="1:7" s="16" customFormat="1" x14ac:dyDescent="0.25">
      <c r="A475" s="15"/>
      <c r="D475" s="15"/>
      <c r="F475" s="17"/>
      <c r="G475" s="17"/>
    </row>
    <row r="476" spans="1:7" s="16" customFormat="1" x14ac:dyDescent="0.25">
      <c r="A476" s="15"/>
      <c r="D476" s="15"/>
      <c r="F476" s="17"/>
      <c r="G476" s="17"/>
    </row>
    <row r="477" spans="1:7" s="16" customFormat="1" x14ac:dyDescent="0.25">
      <c r="A477" s="15"/>
      <c r="D477" s="15"/>
      <c r="F477" s="17"/>
      <c r="G477" s="17"/>
    </row>
    <row r="478" spans="1:7" s="16" customFormat="1" x14ac:dyDescent="0.25">
      <c r="A478" s="15"/>
      <c r="D478" s="15"/>
      <c r="F478" s="17"/>
      <c r="G478" s="17"/>
    </row>
    <row r="479" spans="1:7" s="16" customFormat="1" x14ac:dyDescent="0.25">
      <c r="A479" s="15"/>
      <c r="D479" s="15"/>
      <c r="F479" s="17"/>
      <c r="G479" s="17"/>
    </row>
    <row r="480" spans="1:7" s="16" customFormat="1" x14ac:dyDescent="0.25">
      <c r="A480" s="15"/>
      <c r="D480" s="15"/>
      <c r="F480" s="17"/>
      <c r="G480" s="17"/>
    </row>
    <row r="481" spans="1:7" s="16" customFormat="1" x14ac:dyDescent="0.25">
      <c r="A481" s="15"/>
      <c r="D481" s="15"/>
      <c r="F481" s="17"/>
      <c r="G481" s="17"/>
    </row>
    <row r="482" spans="1:7" s="16" customFormat="1" x14ac:dyDescent="0.25">
      <c r="A482" s="15"/>
      <c r="D482" s="15"/>
      <c r="F482" s="17"/>
      <c r="G482" s="17"/>
    </row>
    <row r="483" spans="1:7" s="16" customFormat="1" x14ac:dyDescent="0.25">
      <c r="A483" s="15"/>
      <c r="D483" s="15"/>
      <c r="F483" s="17"/>
      <c r="G483" s="17"/>
    </row>
    <row r="484" spans="1:7" s="16" customFormat="1" x14ac:dyDescent="0.25">
      <c r="A484" s="15"/>
      <c r="D484" s="15"/>
      <c r="F484" s="17"/>
      <c r="G484" s="17"/>
    </row>
    <row r="485" spans="1:7" s="16" customFormat="1" x14ac:dyDescent="0.25">
      <c r="A485" s="15"/>
      <c r="D485" s="15"/>
      <c r="F485" s="17"/>
      <c r="G485" s="17"/>
    </row>
    <row r="486" spans="1:7" s="16" customFormat="1" x14ac:dyDescent="0.25">
      <c r="A486" s="15"/>
      <c r="D486" s="15"/>
      <c r="F486" s="17"/>
      <c r="G486" s="17"/>
    </row>
    <row r="487" spans="1:7" s="16" customFormat="1" x14ac:dyDescent="0.25">
      <c r="A487" s="15"/>
      <c r="D487" s="15"/>
      <c r="F487" s="17"/>
      <c r="G487" s="17"/>
    </row>
    <row r="488" spans="1:7" s="16" customFormat="1" x14ac:dyDescent="0.25">
      <c r="A488" s="15"/>
      <c r="D488" s="15"/>
      <c r="F488" s="17"/>
      <c r="G488" s="17"/>
    </row>
    <row r="489" spans="1:7" s="16" customFormat="1" x14ac:dyDescent="0.25">
      <c r="A489" s="15"/>
      <c r="D489" s="15"/>
      <c r="F489" s="17"/>
      <c r="G489" s="17"/>
    </row>
    <row r="490" spans="1:7" s="16" customFormat="1" x14ac:dyDescent="0.25">
      <c r="A490" s="15"/>
      <c r="D490" s="15"/>
      <c r="F490" s="17"/>
      <c r="G490" s="17"/>
    </row>
    <row r="491" spans="1:7" s="16" customFormat="1" x14ac:dyDescent="0.25">
      <c r="A491" s="15"/>
      <c r="D491" s="15"/>
      <c r="F491" s="17"/>
      <c r="G491" s="17"/>
    </row>
    <row r="492" spans="1:7" s="16" customFormat="1" x14ac:dyDescent="0.25">
      <c r="A492" s="15"/>
      <c r="D492" s="15"/>
      <c r="F492" s="17"/>
      <c r="G492" s="17"/>
    </row>
    <row r="493" spans="1:7" s="16" customFormat="1" x14ac:dyDescent="0.25">
      <c r="A493" s="15"/>
      <c r="D493" s="15"/>
      <c r="F493" s="17"/>
      <c r="G493" s="17"/>
    </row>
    <row r="494" spans="1:7" s="16" customFormat="1" x14ac:dyDescent="0.25">
      <c r="A494" s="15"/>
      <c r="D494" s="15"/>
      <c r="F494" s="17"/>
      <c r="G494" s="17"/>
    </row>
    <row r="495" spans="1:7" s="16" customFormat="1" x14ac:dyDescent="0.25">
      <c r="A495" s="15"/>
      <c r="D495" s="15"/>
      <c r="F495" s="17"/>
      <c r="G495" s="17"/>
    </row>
    <row r="496" spans="1:7" s="16" customFormat="1" x14ac:dyDescent="0.25">
      <c r="A496" s="15"/>
      <c r="D496" s="15"/>
      <c r="F496" s="17"/>
      <c r="G496" s="17"/>
    </row>
    <row r="497" spans="1:7" s="16" customFormat="1" x14ac:dyDescent="0.25">
      <c r="A497" s="15"/>
      <c r="D497" s="15"/>
      <c r="F497" s="17"/>
      <c r="G497" s="17"/>
    </row>
    <row r="498" spans="1:7" s="16" customFormat="1" x14ac:dyDescent="0.25">
      <c r="A498" s="15"/>
      <c r="D498" s="15"/>
      <c r="F498" s="17"/>
      <c r="G498" s="17"/>
    </row>
    <row r="499" spans="1:7" s="16" customFormat="1" x14ac:dyDescent="0.25">
      <c r="A499" s="15"/>
      <c r="D499" s="15"/>
      <c r="F499" s="17"/>
      <c r="G499" s="17"/>
    </row>
    <row r="500" spans="1:7" s="16" customFormat="1" x14ac:dyDescent="0.25">
      <c r="A500" s="15"/>
      <c r="D500" s="15"/>
      <c r="F500" s="17"/>
      <c r="G500" s="17"/>
    </row>
    <row r="501" spans="1:7" s="16" customFormat="1" x14ac:dyDescent="0.25">
      <c r="A501" s="15"/>
      <c r="D501" s="15"/>
      <c r="F501" s="17"/>
      <c r="G501" s="17"/>
    </row>
    <row r="502" spans="1:7" s="16" customFormat="1" x14ac:dyDescent="0.25">
      <c r="A502" s="15"/>
      <c r="D502" s="15"/>
      <c r="F502" s="17"/>
      <c r="G502" s="17"/>
    </row>
    <row r="503" spans="1:7" s="16" customFormat="1" x14ac:dyDescent="0.25">
      <c r="A503" s="15"/>
      <c r="D503" s="15"/>
      <c r="F503" s="17"/>
      <c r="G503" s="17"/>
    </row>
    <row r="504" spans="1:7" s="16" customFormat="1" x14ac:dyDescent="0.25">
      <c r="A504" s="15"/>
      <c r="D504" s="15"/>
      <c r="F504" s="17"/>
      <c r="G504" s="17"/>
    </row>
    <row r="505" spans="1:7" s="16" customFormat="1" x14ac:dyDescent="0.25">
      <c r="A505" s="15"/>
      <c r="D505" s="15"/>
      <c r="F505" s="17"/>
      <c r="G505" s="17"/>
    </row>
    <row r="506" spans="1:7" s="16" customFormat="1" x14ac:dyDescent="0.25">
      <c r="A506" s="15"/>
      <c r="D506" s="15"/>
      <c r="F506" s="17"/>
      <c r="G506" s="17"/>
    </row>
    <row r="507" spans="1:7" s="16" customFormat="1" x14ac:dyDescent="0.25">
      <c r="A507" s="15"/>
      <c r="D507" s="15"/>
      <c r="F507" s="17"/>
      <c r="G507" s="17"/>
    </row>
    <row r="508" spans="1:7" s="16" customFormat="1" x14ac:dyDescent="0.25">
      <c r="A508" s="15"/>
      <c r="D508" s="15"/>
      <c r="F508" s="17"/>
      <c r="G508" s="17"/>
    </row>
    <row r="509" spans="1:7" s="16" customFormat="1" x14ac:dyDescent="0.25">
      <c r="A509" s="15"/>
      <c r="D509" s="15"/>
      <c r="F509" s="17"/>
      <c r="G509" s="17"/>
    </row>
    <row r="510" spans="1:7" s="16" customFormat="1" x14ac:dyDescent="0.25">
      <c r="A510" s="15"/>
      <c r="D510" s="15"/>
      <c r="F510" s="17"/>
      <c r="G510" s="17"/>
    </row>
    <row r="511" spans="1:7" s="16" customFormat="1" x14ac:dyDescent="0.25">
      <c r="A511" s="15"/>
      <c r="D511" s="15"/>
      <c r="F511" s="17"/>
      <c r="G511" s="17"/>
    </row>
    <row r="512" spans="1:7" s="16" customFormat="1" x14ac:dyDescent="0.25">
      <c r="A512" s="15"/>
      <c r="D512" s="15"/>
      <c r="F512" s="17"/>
      <c r="G512" s="17"/>
    </row>
    <row r="513" spans="1:7" s="16" customFormat="1" x14ac:dyDescent="0.25">
      <c r="A513" s="15"/>
      <c r="D513" s="15"/>
      <c r="F513" s="17"/>
      <c r="G513" s="17"/>
    </row>
    <row r="514" spans="1:7" s="16" customFormat="1" x14ac:dyDescent="0.25">
      <c r="A514" s="15"/>
      <c r="D514" s="15"/>
      <c r="F514" s="17"/>
      <c r="G514" s="17"/>
    </row>
    <row r="515" spans="1:7" s="16" customFormat="1" x14ac:dyDescent="0.25">
      <c r="A515" s="15"/>
      <c r="D515" s="15"/>
      <c r="F515" s="17"/>
      <c r="G515" s="17"/>
    </row>
    <row r="516" spans="1:7" s="16" customFormat="1" x14ac:dyDescent="0.25">
      <c r="A516" s="15"/>
      <c r="D516" s="15"/>
      <c r="F516" s="17"/>
      <c r="G516" s="17"/>
    </row>
    <row r="517" spans="1:7" s="16" customFormat="1" x14ac:dyDescent="0.25">
      <c r="A517" s="15"/>
      <c r="D517" s="15"/>
      <c r="F517" s="17"/>
      <c r="G517" s="17"/>
    </row>
    <row r="518" spans="1:7" s="16" customFormat="1" x14ac:dyDescent="0.25">
      <c r="A518" s="15"/>
      <c r="D518" s="15"/>
      <c r="F518" s="17"/>
      <c r="G518" s="17"/>
    </row>
    <row r="519" spans="1:7" s="16" customFormat="1" x14ac:dyDescent="0.25">
      <c r="A519" s="15"/>
      <c r="D519" s="15"/>
      <c r="F519" s="17"/>
      <c r="G519" s="17"/>
    </row>
    <row r="520" spans="1:7" s="16" customFormat="1" x14ac:dyDescent="0.25">
      <c r="A520" s="15"/>
      <c r="D520" s="15"/>
      <c r="F520" s="17"/>
      <c r="G520" s="17"/>
    </row>
    <row r="521" spans="1:7" s="16" customFormat="1" x14ac:dyDescent="0.25">
      <c r="A521" s="15"/>
      <c r="D521" s="15"/>
      <c r="F521" s="17"/>
      <c r="G521" s="17"/>
    </row>
    <row r="522" spans="1:7" s="16" customFormat="1" x14ac:dyDescent="0.25">
      <c r="A522" s="15"/>
      <c r="D522" s="15"/>
      <c r="F522" s="17"/>
      <c r="G522" s="17"/>
    </row>
    <row r="523" spans="1:7" s="16" customFormat="1" x14ac:dyDescent="0.25">
      <c r="A523" s="15"/>
      <c r="D523" s="15"/>
      <c r="F523" s="17"/>
      <c r="G523" s="17"/>
    </row>
    <row r="524" spans="1:7" s="16" customFormat="1" x14ac:dyDescent="0.25">
      <c r="A524" s="15"/>
      <c r="D524" s="15"/>
      <c r="F524" s="17"/>
      <c r="G524" s="17"/>
    </row>
    <row r="525" spans="1:7" s="16" customFormat="1" x14ac:dyDescent="0.25">
      <c r="A525" s="15"/>
      <c r="D525" s="15"/>
      <c r="F525" s="17"/>
      <c r="G525" s="17"/>
    </row>
    <row r="526" spans="1:7" s="16" customFormat="1" x14ac:dyDescent="0.25">
      <c r="A526" s="15"/>
      <c r="D526" s="15"/>
      <c r="F526" s="17"/>
      <c r="G526" s="17"/>
    </row>
    <row r="527" spans="1:7" s="16" customFormat="1" x14ac:dyDescent="0.25">
      <c r="A527" s="15"/>
      <c r="D527" s="15"/>
      <c r="F527" s="17"/>
      <c r="G527" s="17"/>
    </row>
    <row r="528" spans="1:7" s="16" customFormat="1" x14ac:dyDescent="0.25">
      <c r="A528" s="15"/>
      <c r="D528" s="15"/>
      <c r="F528" s="17"/>
      <c r="G528" s="17"/>
    </row>
    <row r="529" spans="1:7" s="16" customFormat="1" x14ac:dyDescent="0.25">
      <c r="A529" s="15"/>
      <c r="D529" s="15"/>
      <c r="F529" s="17"/>
      <c r="G529" s="17"/>
    </row>
    <row r="530" spans="1:7" s="16" customFormat="1" x14ac:dyDescent="0.25">
      <c r="A530" s="15"/>
      <c r="D530" s="15"/>
      <c r="F530" s="17"/>
      <c r="G530" s="17"/>
    </row>
    <row r="531" spans="1:7" s="16" customFormat="1" x14ac:dyDescent="0.25">
      <c r="A531" s="15"/>
      <c r="D531" s="15"/>
      <c r="F531" s="17"/>
      <c r="G531" s="17"/>
    </row>
    <row r="532" spans="1:7" s="16" customFormat="1" x14ac:dyDescent="0.25">
      <c r="A532" s="15"/>
      <c r="D532" s="15"/>
      <c r="F532" s="17"/>
      <c r="G532" s="17"/>
    </row>
    <row r="533" spans="1:7" s="16" customFormat="1" x14ac:dyDescent="0.25">
      <c r="A533" s="15"/>
      <c r="D533" s="15"/>
      <c r="F533" s="17"/>
      <c r="G533" s="17"/>
    </row>
    <row r="534" spans="1:7" s="16" customFormat="1" x14ac:dyDescent="0.25">
      <c r="A534" s="15"/>
      <c r="D534" s="15"/>
      <c r="F534" s="17"/>
      <c r="G534" s="17"/>
    </row>
    <row r="535" spans="1:7" s="16" customFormat="1" x14ac:dyDescent="0.25">
      <c r="A535" s="15"/>
      <c r="D535" s="15"/>
      <c r="F535" s="17"/>
      <c r="G535" s="17"/>
    </row>
    <row r="536" spans="1:7" s="16" customFormat="1" x14ac:dyDescent="0.25">
      <c r="A536" s="15"/>
      <c r="D536" s="15"/>
      <c r="F536" s="17"/>
      <c r="G536" s="17"/>
    </row>
    <row r="537" spans="1:7" s="16" customFormat="1" x14ac:dyDescent="0.25">
      <c r="A537" s="15"/>
      <c r="D537" s="15"/>
      <c r="F537" s="17"/>
      <c r="G537" s="17"/>
    </row>
    <row r="538" spans="1:7" s="16" customFormat="1" x14ac:dyDescent="0.25">
      <c r="A538" s="15"/>
      <c r="D538" s="15"/>
      <c r="F538" s="17"/>
      <c r="G538" s="17"/>
    </row>
    <row r="539" spans="1:7" s="16" customFormat="1" x14ac:dyDescent="0.25">
      <c r="A539" s="15"/>
      <c r="D539" s="15"/>
      <c r="F539" s="17"/>
      <c r="G539" s="17"/>
    </row>
    <row r="540" spans="1:7" s="16" customFormat="1" x14ac:dyDescent="0.25">
      <c r="A540" s="15"/>
      <c r="D540" s="15"/>
      <c r="F540" s="17"/>
      <c r="G540" s="17"/>
    </row>
    <row r="541" spans="1:7" s="16" customFormat="1" x14ac:dyDescent="0.25">
      <c r="A541" s="15"/>
      <c r="D541" s="15"/>
      <c r="F541" s="17"/>
      <c r="G541" s="17"/>
    </row>
    <row r="542" spans="1:7" s="16" customFormat="1" x14ac:dyDescent="0.25">
      <c r="A542" s="15"/>
      <c r="D542" s="15"/>
      <c r="F542" s="17"/>
      <c r="G542" s="17"/>
    </row>
    <row r="543" spans="1:7" s="16" customFormat="1" x14ac:dyDescent="0.25">
      <c r="A543" s="15"/>
      <c r="D543" s="15"/>
      <c r="F543" s="17"/>
      <c r="G543" s="17"/>
    </row>
    <row r="544" spans="1:7" s="16" customFormat="1" x14ac:dyDescent="0.25">
      <c r="A544" s="15"/>
      <c r="D544" s="15"/>
      <c r="F544" s="17"/>
      <c r="G544" s="17"/>
    </row>
    <row r="545" spans="1:7" s="16" customFormat="1" x14ac:dyDescent="0.25">
      <c r="A545" s="15"/>
      <c r="D545" s="15"/>
      <c r="F545" s="17"/>
      <c r="G545" s="17"/>
    </row>
    <row r="546" spans="1:7" s="16" customFormat="1" x14ac:dyDescent="0.25">
      <c r="A546" s="15"/>
      <c r="D546" s="15"/>
      <c r="F546" s="17"/>
      <c r="G546" s="17"/>
    </row>
    <row r="547" spans="1:7" s="16" customFormat="1" x14ac:dyDescent="0.25">
      <c r="A547" s="15"/>
      <c r="D547" s="15"/>
      <c r="F547" s="17"/>
      <c r="G547" s="17"/>
    </row>
    <row r="548" spans="1:7" s="16" customFormat="1" x14ac:dyDescent="0.25">
      <c r="A548" s="15"/>
      <c r="D548" s="15"/>
      <c r="F548" s="17"/>
      <c r="G548" s="17"/>
    </row>
    <row r="549" spans="1:7" s="16" customFormat="1" x14ac:dyDescent="0.25">
      <c r="A549" s="15"/>
      <c r="D549" s="15"/>
      <c r="F549" s="17"/>
      <c r="G549" s="17"/>
    </row>
    <row r="550" spans="1:7" s="16" customFormat="1" x14ac:dyDescent="0.25">
      <c r="A550" s="15"/>
      <c r="D550" s="15"/>
      <c r="F550" s="17"/>
      <c r="G550" s="17"/>
    </row>
    <row r="551" spans="1:7" s="16" customFormat="1" x14ac:dyDescent="0.25">
      <c r="A551" s="15"/>
      <c r="D551" s="15"/>
      <c r="F551" s="17"/>
      <c r="G551" s="17"/>
    </row>
    <row r="552" spans="1:7" s="16" customFormat="1" x14ac:dyDescent="0.25">
      <c r="A552" s="15"/>
      <c r="D552" s="15"/>
      <c r="F552" s="17"/>
      <c r="G552" s="17"/>
    </row>
    <row r="553" spans="1:7" s="16" customFormat="1" x14ac:dyDescent="0.25">
      <c r="A553" s="15"/>
      <c r="D553" s="15"/>
      <c r="F553" s="17"/>
      <c r="G553" s="17"/>
    </row>
    <row r="554" spans="1:7" s="16" customFormat="1" x14ac:dyDescent="0.25">
      <c r="A554" s="15"/>
      <c r="D554" s="15"/>
      <c r="F554" s="17"/>
      <c r="G554" s="17"/>
    </row>
    <row r="555" spans="1:7" s="16" customFormat="1" x14ac:dyDescent="0.25">
      <c r="A555" s="15"/>
      <c r="D555" s="15"/>
      <c r="F555" s="17"/>
      <c r="G555" s="17"/>
    </row>
    <row r="556" spans="1:7" s="16" customFormat="1" x14ac:dyDescent="0.25">
      <c r="A556" s="15"/>
      <c r="D556" s="15"/>
      <c r="F556" s="17"/>
      <c r="G556" s="17"/>
    </row>
    <row r="557" spans="1:7" s="16" customFormat="1" x14ac:dyDescent="0.25">
      <c r="A557" s="15"/>
      <c r="D557" s="15"/>
      <c r="F557" s="17"/>
      <c r="G557" s="17"/>
    </row>
    <row r="558" spans="1:7" s="16" customFormat="1" x14ac:dyDescent="0.25">
      <c r="A558" s="15"/>
      <c r="D558" s="15"/>
      <c r="F558" s="17"/>
      <c r="G558" s="17"/>
    </row>
    <row r="559" spans="1:7" s="16" customFormat="1" x14ac:dyDescent="0.25">
      <c r="A559" s="15"/>
      <c r="D559" s="15"/>
      <c r="F559" s="17"/>
      <c r="G559" s="17"/>
    </row>
    <row r="560" spans="1:7" s="16" customFormat="1" x14ac:dyDescent="0.25">
      <c r="A560" s="15"/>
      <c r="D560" s="15"/>
      <c r="F560" s="17"/>
      <c r="G560" s="17"/>
    </row>
    <row r="561" spans="1:7" s="16" customFormat="1" x14ac:dyDescent="0.25">
      <c r="A561" s="15"/>
      <c r="D561" s="15"/>
      <c r="F561" s="17"/>
      <c r="G561" s="17"/>
    </row>
  </sheetData>
  <autoFilter ref="B2:B55" xr:uid="{EE13F4FF-93B0-4C3D-BDDD-5F764F584713}">
    <sortState ref="A3:G55">
      <sortCondition ref="B2:B5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สำนักหอสมุดกลาง2ชื่อ</vt:lpstr>
      <vt:lpstr>ชลประทาน28ชื่อ</vt:lpstr>
      <vt:lpstr>คณะแพทย์53ชื่อ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PCMC</dc:creator>
  <cp:lastModifiedBy>DELL</cp:lastModifiedBy>
  <dcterms:created xsi:type="dcterms:W3CDTF">2022-01-05T04:58:00Z</dcterms:created>
  <dcterms:modified xsi:type="dcterms:W3CDTF">2024-07-25T08:25:10Z</dcterms:modified>
</cp:coreProperties>
</file>